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FWAN\KURIKULUM\ABSEN\"/>
    </mc:Choice>
  </mc:AlternateContent>
  <bookViews>
    <workbookView xWindow="0" yWindow="0" windowWidth="20490" windowHeight="7755"/>
  </bookViews>
  <sheets>
    <sheet name="KLS 7 New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B652" i="4" l="1"/>
  <c r="B651" i="4"/>
  <c r="B653" i="4" s="1"/>
  <c r="B577" i="4"/>
  <c r="B576" i="4"/>
  <c r="B578" i="4" s="1"/>
  <c r="B502" i="4"/>
  <c r="B501" i="4"/>
  <c r="B503" i="4" s="1"/>
  <c r="C428" i="4"/>
  <c r="C427" i="4"/>
  <c r="C426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52" i="4"/>
  <c r="C35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277" i="4"/>
  <c r="C276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02" i="4"/>
  <c r="C201" i="4"/>
  <c r="C203" i="4" s="1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28" i="4"/>
  <c r="C127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54" i="4"/>
  <c r="C53" i="4"/>
  <c r="C55" i="4" s="1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129" i="4" l="1"/>
  <c r="C278" i="4"/>
  <c r="C353" i="4"/>
</calcChain>
</file>

<file path=xl/sharedStrings.xml><?xml version="1.0" encoding="utf-8"?>
<sst xmlns="http://schemas.openxmlformats.org/spreadsheetml/2006/main" count="533" uniqueCount="237">
  <si>
    <t>DAFTAR HADIR / NILAI SEMESTER ……….</t>
  </si>
  <si>
    <t>SISWA SMP TAMANSISWA ( TAMAN DEWASA) MALANG</t>
  </si>
  <si>
    <t>TAHUN PELAJARAN 2020/2021</t>
  </si>
  <si>
    <t>KELAS : 7A</t>
  </si>
  <si>
    <t>NO</t>
  </si>
  <si>
    <t>FORM</t>
  </si>
  <si>
    <t>NISN</t>
  </si>
  <si>
    <t>NAMA SISWA</t>
  </si>
  <si>
    <t>L/P</t>
  </si>
  <si>
    <t>ABDUL GHAFUR AL DAFI</t>
  </si>
  <si>
    <t>L</t>
  </si>
  <si>
    <t>ADELLA AYU MAHARANI PUTRI SAVITRI</t>
  </si>
  <si>
    <t>P</t>
  </si>
  <si>
    <t>AHMAD DAFFTA JIBRIL MA'RUF</t>
  </si>
  <si>
    <t>ANDINI SENJA R</t>
  </si>
  <si>
    <t>APTA CHIRELL PUTRA</t>
  </si>
  <si>
    <t>AULIA DYSTI ISMAWARDANI</t>
  </si>
  <si>
    <t>CALYA ASA ASTERELLA</t>
  </si>
  <si>
    <t>CHARIS PUTRA MARIYAWAN</t>
  </si>
  <si>
    <t>CINTA BERLIAN VALENCIA</t>
  </si>
  <si>
    <t>DEBIYAN ABI PUTRA</t>
  </si>
  <si>
    <t>EIFFEL NOVELY GUSTA</t>
  </si>
  <si>
    <t>FABIAN MARCEL LAIYA</t>
  </si>
  <si>
    <t>FAWWAZAH KHOLISUN NISWA</t>
  </si>
  <si>
    <t>FRISKA FADILLA</t>
  </si>
  <si>
    <t>INAYATUL MAULANA SALSABILA</t>
  </si>
  <si>
    <t>JEFRI SETIAWAN PRATAMA</t>
  </si>
  <si>
    <t>JEVASHA AURORA INDRA LIYA</t>
  </si>
  <si>
    <t>KEYSYA FATIMATUZ TRY HARTANTI</t>
  </si>
  <si>
    <t>LEANDRE LUTFI PRANATA</t>
  </si>
  <si>
    <t>LUNA PUTRI SANIASRI</t>
  </si>
  <si>
    <t>MOCHAMAD FARDAN AGUSTIAN</t>
  </si>
  <si>
    <t>MUHAMAD HARI MAULIDINA</t>
  </si>
  <si>
    <t>MUHAMMAD DIMAS VITO SAPUTRA</t>
  </si>
  <si>
    <t>MUHAMMAD RIANDY WAHYU ROMADHON</t>
  </si>
  <si>
    <t>MUTIARA NUR AZIZAH</t>
  </si>
  <si>
    <t>NAILAH CHASBIAH ACHMAD</t>
  </si>
  <si>
    <t>NAUFAL RASYADA IZZET</t>
  </si>
  <si>
    <t>NUR WULAN RAHMAT DANI</t>
  </si>
  <si>
    <t>PASKAL PATRIA</t>
  </si>
  <si>
    <t>RANGGA REIFAN SYAIFULLAH SAPUTRA</t>
  </si>
  <si>
    <t>RATU PERMATA WAHENDA</t>
  </si>
  <si>
    <t>SAFIRA RISANDRA ZAHRANI</t>
  </si>
  <si>
    <t>SAFRIZAL RAMADHAN KHARISMA YUSUF</t>
  </si>
  <si>
    <t>SITI ALIZA</t>
  </si>
  <si>
    <t>VALERIAN KAMZEN ARIANTO</t>
  </si>
  <si>
    <t>VANYA AQILLA VERAIN</t>
  </si>
  <si>
    <t>L =</t>
  </si>
  <si>
    <t>P =</t>
  </si>
  <si>
    <t>JML =</t>
  </si>
  <si>
    <t>KELAS : 7B</t>
  </si>
  <si>
    <t>ACHMAD NAFA SEPTIAN NUR RAMADHAN</t>
  </si>
  <si>
    <t>AHMAD ZAIDAN ZIDNA HARIANTO</t>
  </si>
  <si>
    <t>ALIFIA AZZARAH RAMADHANI</t>
  </si>
  <si>
    <t>ANGGI PERMATASARI</t>
  </si>
  <si>
    <t>ARIZ NADZIIFUL QULUB</t>
  </si>
  <si>
    <t>AULIA OVY FIRDHIYANI</t>
  </si>
  <si>
    <t>CATERINE DEVITASARI WIDODO</t>
  </si>
  <si>
    <t>CHOIRUN NIZAR</t>
  </si>
  <si>
    <t>CLARISTA AURELIA</t>
  </si>
  <si>
    <t>DEDEK DHAMARTA</t>
  </si>
  <si>
    <t>ELZAHRA ARIA PUTRI ADIBA</t>
  </si>
  <si>
    <t>FAHMI AFRIANSAH</t>
  </si>
  <si>
    <t>FAZA FAZLURRAHMAN MAULA ZIDAN HIDAYAT</t>
  </si>
  <si>
    <t>GADING CEMPAKA</t>
  </si>
  <si>
    <t>INTAN ZAHRA MAHARANI</t>
  </si>
  <si>
    <t>JIHAN FAYRUZI</t>
  </si>
  <si>
    <t>JULIAN AKHMAL FADILA</t>
  </si>
  <si>
    <t>KEYZA AULIA FARADILA</t>
  </si>
  <si>
    <t>LINGGA PRASETYO UTOMO</t>
  </si>
  <si>
    <t>MADYA AMANDA ZIVA</t>
  </si>
  <si>
    <t>MOCHAMAD NADHIF AL-GHOZALI</t>
  </si>
  <si>
    <t>MUHAMAD REIHAN ILHAM F.</t>
  </si>
  <si>
    <t>MUHAMMAD FARREL HARFIANSYAH</t>
  </si>
  <si>
    <t>MUHAMMAD RIFKY SHANKARA IWANAMI</t>
  </si>
  <si>
    <t>NABILLA CANDY YUANITA SYAHPUTRI</t>
  </si>
  <si>
    <t>NASYA DUANTA ROSIANE</t>
  </si>
  <si>
    <t>NAUFAL RIZKI PRASETYO</t>
  </si>
  <si>
    <t>PALUPI CAHYA NINGTYAS</t>
  </si>
  <si>
    <t>PAUNDRA GADING YUDISTIRA</t>
  </si>
  <si>
    <t>RASYA MAULANA WAHYU SATRIA UTAMA</t>
  </si>
  <si>
    <t>RENANING TYAS PUTRI NURWANTI</t>
  </si>
  <si>
    <t>SANDI KURNIA PAMUNGKAS</t>
  </si>
  <si>
    <t>SAPRILIA NOVA</t>
  </si>
  <si>
    <t>SUHANI FEBRIYANI</t>
  </si>
  <si>
    <t>VEGA VIOLA AURELLITA</t>
  </si>
  <si>
    <t>VIRGIAWAN YURO N</t>
  </si>
  <si>
    <t>KELAS : 7C</t>
  </si>
  <si>
    <t>NIS</t>
  </si>
  <si>
    <t>ALDILA FIRMANSYAH</t>
  </si>
  <si>
    <t>ALYA DWI ARIANI</t>
  </si>
  <si>
    <t>ANISA RAMADHANI</t>
  </si>
  <si>
    <t>ARSYA ANEDYA SAKTI</t>
  </si>
  <si>
    <t>AULIA PUAN PRAMUDHITA</t>
  </si>
  <si>
    <t>CHELSEA OLIVERA</t>
  </si>
  <si>
    <t>DAFFA AL-HAQ NABIIL</t>
  </si>
  <si>
    <t>DEFORA DESWI REVINA</t>
  </si>
  <si>
    <t>DERIEL ABHISEKA ZAHARI</t>
  </si>
  <si>
    <t>ERLINGGA RASYA NENGTIAS</t>
  </si>
  <si>
    <t>FALAKIAH ALLIE RAVARIANZA</t>
  </si>
  <si>
    <t>FERNANDO NAUFAL TIRTA</t>
  </si>
  <si>
    <t>GADIS AMBARWATI</t>
  </si>
  <si>
    <t>ITSNANIA DIVARA ADHA WICAKSONO</t>
  </si>
  <si>
    <t>KAKA SATRIAJI</t>
  </si>
  <si>
    <t>KHANZA FIRDAUZI NUZULLA</t>
  </si>
  <si>
    <t>LIONDRA GIBI PRADANA WICAKSONO</t>
  </si>
  <si>
    <t>MARSYA FRISDAHLIA PUTRI</t>
  </si>
  <si>
    <t>MOCHAMAD RAGIEL DWI MEY SAPUTRA</t>
  </si>
  <si>
    <t>MUHAMMAD AHSANUL MURTADHO</t>
  </si>
  <si>
    <t>MUHAMMAD UMAR RAMADHAN PRAMANA</t>
  </si>
  <si>
    <t>NABILLA IMELDA VERONICA</t>
  </si>
  <si>
    <t>NAUFAL ZAIDAN PUTRA YUDHA</t>
  </si>
  <si>
    <t>NAURAH DIVA YURI ANDINI</t>
  </si>
  <si>
    <t>PRAPTI DEWI RINI</t>
  </si>
  <si>
    <t>RADITYA SATYA PRANAJA</t>
  </si>
  <si>
    <t>RAYVAND ARGA ARSYABIAS</t>
  </si>
  <si>
    <t>RENATA RIZKI ANDINI</t>
  </si>
  <si>
    <t>SATRIA AJI GAHANA</t>
  </si>
  <si>
    <t>SEFTIARA RAHMADANI</t>
  </si>
  <si>
    <t>SYAHIRA HSLISA A-SAHRA</t>
  </si>
  <si>
    <t>VIOLA VERONIKA</t>
  </si>
  <si>
    <t>YOGA ANORAGA</t>
  </si>
  <si>
    <t>DECINTA ZENA</t>
  </si>
  <si>
    <t>KELAS : 7D</t>
  </si>
  <si>
    <t>ADITYA PRAMUDYA UTAMA</t>
  </si>
  <si>
    <t>AMANDA WIBOWO PUTRI</t>
  </si>
  <si>
    <t>ANDIKA PRATAMA RUDIANSYAHPUTRA</t>
  </si>
  <si>
    <t>ANGELLINA OCTAFEBEYONDA</t>
  </si>
  <si>
    <t>APRILIA KHALIFATUS SAKDIAH</t>
  </si>
  <si>
    <t>AZZAHRA AULIA PUTRI</t>
  </si>
  <si>
    <t>BAGAS RAHADYAN PRATAMA SUDARWANTO</t>
  </si>
  <si>
    <t>CHELSEA RIA MAULITA DIVA</t>
  </si>
  <si>
    <t>DAMA BISRI ALMISKI</t>
  </si>
  <si>
    <t>DEVI PUTRI ANGGRAINI</t>
  </si>
  <si>
    <t>DIMAS ANDHIKA ARYAPUTRA</t>
  </si>
  <si>
    <t>FANDI ABDILLAH AKBAR</t>
  </si>
  <si>
    <t>FARADINA NOVITA SARI</t>
  </si>
  <si>
    <t>FIRMAN ISMAIL ZABRONI</t>
  </si>
  <si>
    <t>GAYUH IKKO DEWANDARU</t>
  </si>
  <si>
    <t>JASMINE KENDRA AZALEA</t>
  </si>
  <si>
    <t>JONATHAN DIMAS WILIAM PATTIPEYLOHI</t>
  </si>
  <si>
    <t>KELFIN ROY SAPUTRA</t>
  </si>
  <si>
    <t>KINANTHI CAHYANING RIZKYTA</t>
  </si>
  <si>
    <t>MARCELLO ABI WIJAYA</t>
  </si>
  <si>
    <t>MEILITHA DHEA HERAWATI SUSANTI</t>
  </si>
  <si>
    <t>MOCHAMMAD ADRIAN FIRMANSYAH</t>
  </si>
  <si>
    <t>MUHAMMAD AKBAR JEFRIANSYAH</t>
  </si>
  <si>
    <t>MUHAMMAD KSATRIA BUANA</t>
  </si>
  <si>
    <t>NACITA MAYRIKA AZZAHRA WIJAYA</t>
  </si>
  <si>
    <t>NAFIS IMNIDHOM NAVENDRA</t>
  </si>
  <si>
    <t>NEXT FORTUNE</t>
  </si>
  <si>
    <t>NIRWASITA DWI ARDIYANTI</t>
  </si>
  <si>
    <t>PRISTA AMANDA PUTRI DAVA</t>
  </si>
  <si>
    <t>RADITYA WIRAYUDHA</t>
  </si>
  <si>
    <t>REVALYNA DIYANTI</t>
  </si>
  <si>
    <t>RHEZA ALENTTA</t>
  </si>
  <si>
    <t>SELLA AMELIA SARI</t>
  </si>
  <si>
    <t>SHIDDIQ ADI YAHDI</t>
  </si>
  <si>
    <t>VALENCIA SAFIRA HERMAWAN</t>
  </si>
  <si>
    <t>ZAHRA HANUN</t>
  </si>
  <si>
    <t>KELAS : 7E</t>
  </si>
  <si>
    <t>AFFRIED TIO YULIANTO</t>
  </si>
  <si>
    <t>ANATASYA KEIFA KUSUMA SRIAWHANTO</t>
  </si>
  <si>
    <t>ANDRA LAZUARDI RAMADHAN</t>
  </si>
  <si>
    <t>ARDITA PERMATA DEWI</t>
  </si>
  <si>
    <t>AZZAVIRA KAYLA NATANIA</t>
  </si>
  <si>
    <t>BAGUS PRASETYO</t>
  </si>
  <si>
    <t>CHELSY FRESTA ILLAHI SANJAYA</t>
  </si>
  <si>
    <t>DAVINO ADI NUGROHO</t>
  </si>
  <si>
    <t>DEVINA QURROTI A'YUN</t>
  </si>
  <si>
    <t>EBZAN TERTIANO PRADYGTA</t>
  </si>
  <si>
    <t>FARADITA MAORETA AURELLIA</t>
  </si>
  <si>
    <t>FARASHA AHURA MAZDA</t>
  </si>
  <si>
    <t>FORENO FAISAL FAHRI</t>
  </si>
  <si>
    <t>HAIFA ZAKIYAH</t>
  </si>
  <si>
    <t>JASMINE SHIVA FALISHA</t>
  </si>
  <si>
    <t>KENZA ZAHRA NAYLA MONIQUE</t>
  </si>
  <si>
    <t>KEVIN RAMADANA</t>
  </si>
  <si>
    <t>LAUREN DENISE DA-FILLA</t>
  </si>
  <si>
    <t>MEISILA MADILA DIANTI</t>
  </si>
  <si>
    <t>MOCH. RAFI RUSDIANTO</t>
  </si>
  <si>
    <t>MOHAMAD ISROFI</t>
  </si>
  <si>
    <t>MUHAMMAD AKBAR ZULFAQOR ANDRIANSYAH</t>
  </si>
  <si>
    <t>MUHAMMAD RASYA ADITYA WARDANA</t>
  </si>
  <si>
    <t>NADIA AL KHALIFI</t>
  </si>
  <si>
    <t>NATHAN PUTRA WINBA</t>
  </si>
  <si>
    <t>NOVAL TRI HANTOKO</t>
  </si>
  <si>
    <t>NOVICA NURAFIDA</t>
  </si>
  <si>
    <t>RAFFI DWI ADITYA YUSUF</t>
  </si>
  <si>
    <t>RATU CLARA AURELIA</t>
  </si>
  <si>
    <t>RIKA CHAIRILIA</t>
  </si>
  <si>
    <t>RIO PRATAMA PUTRA SUBASTIAN</t>
  </si>
  <si>
    <t>SHERLY DIAN ANJANANI</t>
  </si>
  <si>
    <t>STEVEN THOMAS SAMON</t>
  </si>
  <si>
    <t>VANES AURA PUTRI ADZILA</t>
  </si>
  <si>
    <t>ZAHRA MARJANNAH</t>
  </si>
  <si>
    <t>KELAS : 7F</t>
  </si>
  <si>
    <t>AFRIZAL DHIMAS SYAHPUTRA</t>
  </si>
  <si>
    <t>ANDIN PUTRI NABILA</t>
  </si>
  <si>
    <t>ANDRIE FIRMANSYAH</t>
  </si>
  <si>
    <t>ARSANTI BUNGA CAHYANI</t>
  </si>
  <si>
    <t>BINTANG NURSAVANA</t>
  </si>
  <si>
    <t>CINDY ALMIRA DEWI</t>
  </si>
  <si>
    <t>DAVISYA SATRIA NANDA</t>
  </si>
  <si>
    <t>DIVA LEVINA ANASTASYA RIYADI</t>
  </si>
  <si>
    <t>ERIC ADITYA PRASETYO</t>
  </si>
  <si>
    <t>FARIS SETIYOKO</t>
  </si>
  <si>
    <t>FEBIANCHA CHEENDY CHOIRUN NIZA</t>
  </si>
  <si>
    <t>GARICK TATAG WIRATAMA</t>
  </si>
  <si>
    <t>HANIFA DINI RAMADHANI</t>
  </si>
  <si>
    <t>JASMINE SYIFA ADONIA</t>
  </si>
  <si>
    <t>KESYA YOLANDA</t>
  </si>
  <si>
    <t>KHARIS ASH SHIDIQ</t>
  </si>
  <si>
    <t>LUKLUIL MAKNUN TIARA ASWI</t>
  </si>
  <si>
    <t>MOHAMMAD RIZKY</t>
  </si>
  <si>
    <t>MUHAMMAD AKMAL ZAHIRUL UBAYD</t>
  </si>
  <si>
    <t>MUHAMMAD RAYHAAN RIDHO AL BANI</t>
  </si>
  <si>
    <t>MULAN ANGGRAENI NURDWIYANTI</t>
  </si>
  <si>
    <t>NADIA LUISYA HIRA</t>
  </si>
  <si>
    <t>NAUFAL ADILLAH RYAN</t>
  </si>
  <si>
    <t>NOVANSYAH PRATAMA PUTRA</t>
  </si>
  <si>
    <t>NUR AISYAH</t>
  </si>
  <si>
    <t>RANGGA DWI SYAPUTRA</t>
  </si>
  <si>
    <t>RATU KEYRA AURELIA</t>
  </si>
  <si>
    <t>RYONAL IRFANSYAH PUSPITA</t>
  </si>
  <si>
    <t>SAFIRA IZZA NATHANIA</t>
  </si>
  <si>
    <t>SHINTA ARIFIA</t>
  </si>
  <si>
    <t>TATANG MAHARDIKA</t>
  </si>
  <si>
    <t>VANESSA AGATHA</t>
  </si>
  <si>
    <t>ZAHROTUS SHITA</t>
  </si>
  <si>
    <t>KAYLA SANG PRAMESWARI</t>
  </si>
  <si>
    <t>TAHUN PELAJARAN 2019/2020</t>
  </si>
  <si>
    <t>KELAS : 7G</t>
  </si>
  <si>
    <t>KELAS : 7H</t>
  </si>
  <si>
    <t>KELAS : 7I</t>
  </si>
  <si>
    <t>0079691340</t>
  </si>
  <si>
    <t>ALIEF FITRAH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</si>
</sst>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color indexed="8"/>
      <name val="Bookman Old Style"/>
      <family val="1"/>
    </font>
    <font>
      <sz val="10"/>
      <color indexed="8"/>
      <name val="Arial"/>
      <family val="2"/>
    </font>
    <font>
      <sz val="12"/>
      <color indexed="8"/>
      <name val="Felix Titling"/>
      <family val="5"/>
    </font>
    <font>
      <sz val="12"/>
      <color indexed="8"/>
      <name val="Copperplate Gothic Bold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10" fillId="0" borderId="0"/>
    <xf numFmtId="0" fontId="1" fillId="0" borderId="0"/>
    <xf numFmtId="41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Fill="1"/>
    <xf numFmtId="0" fontId="6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11" fillId="2" borderId="1" xfId="3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left" vertical="center" indent="1"/>
    </xf>
    <xf numFmtId="0" fontId="7" fillId="2" borderId="1" xfId="2" applyFont="1" applyFill="1" applyBorder="1" applyAlignment="1">
      <alignment horizontal="center" vertical="center"/>
    </xf>
    <xf numFmtId="49" fontId="11" fillId="2" borderId="1" xfId="4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/>
    </xf>
    <xf numFmtId="1" fontId="7" fillId="0" borderId="1" xfId="2" applyNumberFormat="1" applyFont="1" applyFill="1" applyBorder="1" applyAlignment="1">
      <alignment horizontal="center"/>
    </xf>
    <xf numFmtId="41" fontId="0" fillId="0" borderId="0" xfId="5" applyFont="1" applyAlignment="1">
      <alignment horizontal="justify"/>
    </xf>
    <xf numFmtId="0" fontId="7" fillId="0" borderId="1" xfId="6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center"/>
    </xf>
    <xf numFmtId="2" fontId="13" fillId="0" borderId="0" xfId="2" applyNumberFormat="1" applyFont="1" applyFill="1" applyAlignment="1">
      <alignment horizontal="center"/>
    </xf>
    <xf numFmtId="41" fontId="4" fillId="0" borderId="0" xfId="1" applyNumberFormat="1" applyFont="1" applyFill="1"/>
    <xf numFmtId="43" fontId="7" fillId="0" borderId="1" xfId="7" applyFont="1" applyFill="1" applyBorder="1" applyAlignment="1">
      <alignment horizontal="center"/>
    </xf>
    <xf numFmtId="2" fontId="7" fillId="2" borderId="1" xfId="2" applyNumberFormat="1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49" fontId="11" fillId="2" borderId="1" xfId="3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7" fillId="0" borderId="2" xfId="8" applyNumberFormat="1" applyFont="1" applyFill="1" applyBorder="1" applyAlignment="1">
      <alignment horizontal="left" vertical="center"/>
    </xf>
    <xf numFmtId="0" fontId="7" fillId="0" borderId="1" xfId="2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7" fillId="0" borderId="1" xfId="1" applyFont="1" applyFill="1" applyBorder="1"/>
    <xf numFmtId="0" fontId="7" fillId="0" borderId="2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center" vertical="center"/>
    </xf>
    <xf numFmtId="0" fontId="4" fillId="0" borderId="3" xfId="1" applyFont="1" applyFill="1" applyBorder="1"/>
    <xf numFmtId="0" fontId="4" fillId="0" borderId="0" xfId="1" applyFont="1" applyFill="1" applyBorder="1"/>
    <xf numFmtId="0" fontId="7" fillId="2" borderId="2" xfId="2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0" fontId="9" fillId="0" borderId="1" xfId="2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>
      <alignment horizontal="left" vertical="center" indent="1"/>
    </xf>
    <xf numFmtId="0" fontId="7" fillId="0" borderId="2" xfId="2" applyNumberFormat="1" applyFont="1" applyFill="1" applyBorder="1" applyAlignment="1">
      <alignment horizontal="left" vertical="center" indent="1"/>
    </xf>
    <xf numFmtId="0" fontId="9" fillId="0" borderId="1" xfId="2" applyFont="1" applyFill="1" applyBorder="1" applyAlignment="1" applyProtection="1">
      <alignment horizontal="center"/>
    </xf>
    <xf numFmtId="0" fontId="7" fillId="0" borderId="1" xfId="2" applyNumberFormat="1" applyFont="1" applyFill="1" applyBorder="1" applyAlignment="1">
      <alignment horizontal="left" indent="1"/>
    </xf>
    <xf numFmtId="0" fontId="12" fillId="0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left" indent="1"/>
    </xf>
    <xf numFmtId="2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41" fontId="7" fillId="0" borderId="1" xfId="8" applyFont="1" applyFill="1" applyBorder="1" applyAlignment="1">
      <alignment horizontal="left" indent="1"/>
    </xf>
    <xf numFmtId="41" fontId="7" fillId="0" borderId="1" xfId="8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/>
    </xf>
    <xf numFmtId="0" fontId="14" fillId="0" borderId="4" xfId="9" applyNumberFormat="1" applyFont="1" applyFill="1" applyBorder="1" applyAlignment="1" applyProtection="1">
      <alignment horizontal="left" vertical="center"/>
      <protection hidden="1"/>
    </xf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14" fillId="0" borderId="1" xfId="9" applyNumberFormat="1" applyFont="1" applyFill="1" applyBorder="1" applyAlignment="1" applyProtection="1">
      <alignment horizontal="left" vertical="center"/>
      <protection hidden="1"/>
    </xf>
    <xf numFmtId="41" fontId="7" fillId="0" borderId="1" xfId="8" applyFont="1" applyFill="1" applyBorder="1" applyAlignment="1">
      <alignment horizontal="left"/>
    </xf>
    <xf numFmtId="2" fontId="4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2" borderId="1" xfId="3" quotePrefix="1" applyNumberFormat="1" applyFont="1" applyFill="1" applyBorder="1" applyAlignment="1">
      <alignment horizontal="center" vertical="center"/>
    </xf>
  </cellXfs>
  <cellStyles count="16">
    <cellStyle name="Comma [0] 2" xfId="5"/>
    <cellStyle name="Comma [0] 2 2" xfId="8"/>
    <cellStyle name="Comma [0] 3" xfId="10"/>
    <cellStyle name="Comma 2" xfId="11"/>
    <cellStyle name="Comma 2 2" xfId="7"/>
    <cellStyle name="Normal" xfId="0" builtinId="0"/>
    <cellStyle name="Normal 2" xfId="3"/>
    <cellStyle name="Normal 2 2" xfId="12"/>
    <cellStyle name="Normal 2 3" xfId="9"/>
    <cellStyle name="Normal 2_Absen 2014 2015 Fix" xfId="13"/>
    <cellStyle name="Normal 3" xfId="4"/>
    <cellStyle name="Normal 3 2" xfId="14"/>
    <cellStyle name="Normal 4" xfId="15"/>
    <cellStyle name="Normal_Absen Kelas 7 8 9 th 2012 2013 MODIF 2" xfId="2"/>
    <cellStyle name="Normal_PSB 2009 2010 3" xfId="1"/>
    <cellStyle name="Normal_siko siswa 9" xfId="6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SB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ASTER"/>
      <sheetName val="MASTER (2)"/>
      <sheetName val="REKAPITULASI"/>
      <sheetName val="PRINT ANGSURAN"/>
      <sheetName val="PEMYRAN PSB"/>
      <sheetName val="REKAP PEMBAYARAN"/>
      <sheetName val="CEK MAP"/>
      <sheetName val="CEK N0 HP"/>
      <sheetName val="ABS MOS FIX"/>
      <sheetName val="MASTER (3)"/>
      <sheetName val="KLS 7 New LAP"/>
      <sheetName val="REKAP"/>
      <sheetName val="KLS 7 New"/>
      <sheetName val="KLS 7 NewDATA"/>
      <sheetName val="Permintaan Satu Kls"/>
      <sheetName val="MENGUNDURKAN DIRI"/>
      <sheetName val="CADANGAN"/>
      <sheetName val="KLS 7 New B is"/>
      <sheetName val="KLS 7 New (3)"/>
    </sheetNames>
    <sheetDataSet>
      <sheetData sheetId="0" refreshError="1"/>
      <sheetData sheetId="1" refreshError="1">
        <row r="4"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str">
            <v xml:space="preserve">, 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B5">
            <v>2</v>
          </cell>
          <cell r="C5" t="str">
            <v>MUHAMMAD HAIKAL HABIBI</v>
          </cell>
          <cell r="D5" t="str">
            <v>L</v>
          </cell>
          <cell r="E5" t="str">
            <v>MALANG</v>
          </cell>
          <cell r="F5" t="str">
            <v>5 APRIL 2008</v>
          </cell>
          <cell r="G5" t="str">
            <v>MALANG, 5 APRIL 2008</v>
          </cell>
          <cell r="H5" t="str">
            <v>ISLAM</v>
          </cell>
          <cell r="I5" t="str">
            <v>SDN SAWOJAJAR 1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0082671616</v>
          </cell>
        </row>
        <row r="6">
          <cell r="B6">
            <v>3</v>
          </cell>
          <cell r="C6" t="str">
            <v>DAFFA AL-HAQ NABIIL</v>
          </cell>
          <cell r="D6" t="str">
            <v>L</v>
          </cell>
          <cell r="E6" t="str">
            <v>MALANG</v>
          </cell>
          <cell r="F6" t="str">
            <v>17 MEI 2008</v>
          </cell>
          <cell r="G6" t="str">
            <v>MALANG, 17 MEI 2008</v>
          </cell>
          <cell r="H6" t="str">
            <v>ISLAM</v>
          </cell>
          <cell r="I6" t="str">
            <v>SDN BLIMBING 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0083620239</v>
          </cell>
        </row>
        <row r="7">
          <cell r="B7">
            <v>4</v>
          </cell>
          <cell r="C7" t="str">
            <v>MOHAMAD ISROFI</v>
          </cell>
          <cell r="D7" t="str">
            <v>L</v>
          </cell>
          <cell r="E7" t="str">
            <v>MALANG</v>
          </cell>
          <cell r="F7" t="str">
            <v>10 Agustus 2007</v>
          </cell>
          <cell r="G7" t="str">
            <v>MALANG, 10 Agustus 2007</v>
          </cell>
          <cell r="H7" t="str">
            <v>ISLAM</v>
          </cell>
          <cell r="I7" t="str">
            <v>SDN SAWOJAJAR 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str">
            <v>0074897296</v>
          </cell>
        </row>
        <row r="8">
          <cell r="B8">
            <v>5</v>
          </cell>
          <cell r="C8" t="str">
            <v>VIRGIAWAN YURO N</v>
          </cell>
          <cell r="D8" t="str">
            <v>L</v>
          </cell>
          <cell r="E8" t="str">
            <v>MALANG</v>
          </cell>
          <cell r="F8" t="str">
            <v>22 JUNI 2008</v>
          </cell>
          <cell r="G8" t="str">
            <v>MALANG, 22 JUNI 2008</v>
          </cell>
          <cell r="H8" t="str">
            <v>ISLAM</v>
          </cell>
          <cell r="I8" t="str">
            <v>SD NU BAHRUL ULUM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0083264724</v>
          </cell>
        </row>
        <row r="9">
          <cell r="B9">
            <v>6</v>
          </cell>
          <cell r="C9" t="str">
            <v>ARSANTI BUNGA CAHYANI</v>
          </cell>
          <cell r="D9" t="str">
            <v>P</v>
          </cell>
          <cell r="E9" t="str">
            <v>TULUNGAGUNG</v>
          </cell>
          <cell r="F9" t="str">
            <v>9 Desember 2007</v>
          </cell>
          <cell r="G9" t="str">
            <v>TULUNGAGUNG, 9 Desember 2007</v>
          </cell>
          <cell r="H9" t="str">
            <v>ISLAM</v>
          </cell>
          <cell r="I9" t="str">
            <v>SD NU BAHRUL ULUM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B10">
            <v>7</v>
          </cell>
          <cell r="C10" t="str">
            <v>CLARISTA AURELIA</v>
          </cell>
          <cell r="D10" t="str">
            <v>P</v>
          </cell>
          <cell r="E10" t="str">
            <v>MALANG</v>
          </cell>
          <cell r="F10" t="str">
            <v>5 AGUSTUS 2007</v>
          </cell>
          <cell r="G10" t="str">
            <v>MALANG, 5 AGUSTUS 2007</v>
          </cell>
          <cell r="H10" t="str">
            <v>ISLAM</v>
          </cell>
          <cell r="I10" t="str">
            <v>SDN SAWOJAJAR 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str">
            <v>0071305319</v>
          </cell>
        </row>
        <row r="11">
          <cell r="B11">
            <v>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,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9</v>
          </cell>
          <cell r="C12" t="str">
            <v>MUHAMAD REIHAN ILHAM F.</v>
          </cell>
          <cell r="D12" t="str">
            <v>L</v>
          </cell>
          <cell r="E12" t="str">
            <v>MALANG</v>
          </cell>
          <cell r="F12" t="str">
            <v>22 JANUARI 2008</v>
          </cell>
          <cell r="G12" t="str">
            <v>MALANG, 22 JANUARI 2008</v>
          </cell>
          <cell r="H12" t="str">
            <v>ISLAM</v>
          </cell>
          <cell r="I12" t="str">
            <v>SDN NGIJO 1 KARANG PLOSO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B13">
            <v>10</v>
          </cell>
          <cell r="C13" t="str">
            <v>ALDILA FIRMANSYAH</v>
          </cell>
          <cell r="D13" t="str">
            <v>L</v>
          </cell>
          <cell r="E13" t="str">
            <v>MALANG</v>
          </cell>
          <cell r="F13" t="str">
            <v>19 MEI 2008</v>
          </cell>
          <cell r="G13" t="str">
            <v>MALANG, 19 MEI 2008</v>
          </cell>
          <cell r="H13" t="str">
            <v>ISLAM</v>
          </cell>
          <cell r="I13" t="str">
            <v>SDN GADANG 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str">
            <v>0083122411</v>
          </cell>
        </row>
        <row r="14">
          <cell r="B14">
            <v>11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,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B15">
            <v>12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 xml:space="preserve">,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B16">
            <v>13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 xml:space="preserve">, 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B17">
            <v>14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 xml:space="preserve">,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15</v>
          </cell>
          <cell r="C18" t="str">
            <v>RASYA MAULANA WAHYU SATRIA UTAMA</v>
          </cell>
          <cell r="D18" t="str">
            <v>L</v>
          </cell>
          <cell r="E18" t="str">
            <v>MALANG</v>
          </cell>
          <cell r="F18" t="str">
            <v>20 JANUARI 2008</v>
          </cell>
          <cell r="G18" t="str">
            <v>MALANG, 20 JANUARI 2008</v>
          </cell>
          <cell r="H18" t="str">
            <v>ISLAM</v>
          </cell>
          <cell r="I18" t="str">
            <v>SDN SAPTORENGGO 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0084931252</v>
          </cell>
        </row>
        <row r="19">
          <cell r="B19">
            <v>16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 xml:space="preserve">,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>
            <v>17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 xml:space="preserve">,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>
            <v>18</v>
          </cell>
          <cell r="C21" t="str">
            <v>KESYA YOLANDA</v>
          </cell>
          <cell r="D21" t="str">
            <v>P</v>
          </cell>
          <cell r="E21" t="str">
            <v>PASURUAN</v>
          </cell>
          <cell r="F21" t="str">
            <v>18 JANUARI 2007</v>
          </cell>
          <cell r="G21" t="str">
            <v>PASURUAN, 18 JANUARI 2007</v>
          </cell>
          <cell r="H21" t="str">
            <v>HINDU</v>
          </cell>
          <cell r="I21" t="str">
            <v>SDN NGADIWONO 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19</v>
          </cell>
          <cell r="C22" t="str">
            <v>APTA CHIRELL PUTRA</v>
          </cell>
          <cell r="D22" t="str">
            <v>L</v>
          </cell>
          <cell r="E22" t="str">
            <v>MALANG</v>
          </cell>
          <cell r="F22" t="str">
            <v>30 JUNI 2008</v>
          </cell>
          <cell r="G22" t="str">
            <v>MALANG, 30 JUNI 2008</v>
          </cell>
          <cell r="H22" t="str">
            <v>ISLAM</v>
          </cell>
          <cell r="I22" t="str">
            <v>SDN LOWOKWARU 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str">
            <v>0083618003</v>
          </cell>
        </row>
        <row r="23">
          <cell r="B23">
            <v>20</v>
          </cell>
          <cell r="C23" t="str">
            <v>VANES AURA PUTRI ADZILA</v>
          </cell>
          <cell r="D23" t="str">
            <v>P</v>
          </cell>
          <cell r="E23" t="str">
            <v>MALANG</v>
          </cell>
          <cell r="F23" t="str">
            <v>4 Oktober 2007</v>
          </cell>
          <cell r="G23" t="str">
            <v>MALANG, 4 Oktober 2007</v>
          </cell>
          <cell r="H23" t="str">
            <v>ISLAM</v>
          </cell>
          <cell r="I23" t="str">
            <v>SDN SAPTORENGGO 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str">
            <v>0075224366</v>
          </cell>
        </row>
        <row r="24">
          <cell r="B24">
            <v>21</v>
          </cell>
          <cell r="C24" t="str">
            <v>JASMINE SHIVA FALISHA</v>
          </cell>
          <cell r="D24" t="str">
            <v>P</v>
          </cell>
          <cell r="E24" t="str">
            <v>MALANG</v>
          </cell>
          <cell r="F24" t="str">
            <v>1 MEI 2007</v>
          </cell>
          <cell r="G24" t="str">
            <v>MALANG, 1 MEI 2007</v>
          </cell>
          <cell r="H24" t="str">
            <v>ISLAM</v>
          </cell>
          <cell r="I24" t="str">
            <v>SDN PURWANTORO 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>0072948485</v>
          </cell>
        </row>
        <row r="25">
          <cell r="B25">
            <v>22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 xml:space="preserve">,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23</v>
          </cell>
          <cell r="C26" t="str">
            <v>MUHAMMAD RASYA ADITYA WARDANA</v>
          </cell>
          <cell r="D26" t="str">
            <v>L</v>
          </cell>
          <cell r="E26" t="str">
            <v>BATAM</v>
          </cell>
          <cell r="F26" t="str">
            <v>29 JUNI 2007</v>
          </cell>
          <cell r="G26" t="str">
            <v>BATAM, 29 JUNI 2007</v>
          </cell>
          <cell r="H26" t="str">
            <v>ISLAM</v>
          </cell>
          <cell r="I26" t="str">
            <v>SDN BUNULREJO 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str">
            <v>0075039205</v>
          </cell>
        </row>
        <row r="27">
          <cell r="B27">
            <v>24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 xml:space="preserve">,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25</v>
          </cell>
          <cell r="C28" t="str">
            <v>KEVIN RAMADANA</v>
          </cell>
          <cell r="D28" t="str">
            <v>L</v>
          </cell>
          <cell r="E28" t="str">
            <v>MALANG</v>
          </cell>
          <cell r="F28" t="str">
            <v>12 SEPTEMBER 2008</v>
          </cell>
          <cell r="G28" t="str">
            <v>MALANG, 12 SEPTEMBER 2008</v>
          </cell>
          <cell r="H28" t="str">
            <v>ISLAM</v>
          </cell>
          <cell r="I28" t="str">
            <v>SDN BUNULREJO 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str">
            <v>0087931241</v>
          </cell>
        </row>
        <row r="29">
          <cell r="B29">
            <v>26</v>
          </cell>
          <cell r="C29" t="str">
            <v>PALUPI CAHYA NINGTYAS</v>
          </cell>
          <cell r="D29" t="str">
            <v>P</v>
          </cell>
          <cell r="E29" t="str">
            <v>MALANG</v>
          </cell>
          <cell r="F29" t="str">
            <v>15 NOVEMBER 2007</v>
          </cell>
          <cell r="G29" t="str">
            <v>MALANG, 15 NOVEMBER 2007</v>
          </cell>
          <cell r="H29" t="str">
            <v>ISLAM</v>
          </cell>
          <cell r="I29" t="str">
            <v>SDN POLEHAN 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str">
            <v>0078560144</v>
          </cell>
        </row>
        <row r="30">
          <cell r="B30">
            <v>27</v>
          </cell>
          <cell r="C30" t="str">
            <v>ALYA DWI ARIANI</v>
          </cell>
          <cell r="D30" t="str">
            <v>P</v>
          </cell>
          <cell r="E30" t="str">
            <v>MALANG</v>
          </cell>
          <cell r="F30" t="str">
            <v>5 AGUSTUS 2007</v>
          </cell>
          <cell r="G30" t="str">
            <v>MALANG, 5 AGUSTUS 2007</v>
          </cell>
          <cell r="H30" t="str">
            <v>ISLAM</v>
          </cell>
          <cell r="I30" t="str">
            <v>SDN MANGLIAWAN 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str">
            <v>0075390273</v>
          </cell>
        </row>
        <row r="31">
          <cell r="B31">
            <v>28</v>
          </cell>
          <cell r="C31" t="str">
            <v>TATANG MAHARDIKA</v>
          </cell>
          <cell r="D31" t="str">
            <v>L</v>
          </cell>
          <cell r="E31" t="str">
            <v>PASURUAN</v>
          </cell>
          <cell r="F31" t="str">
            <v>8 SEPTEMBER 2007</v>
          </cell>
          <cell r="G31" t="str">
            <v>PASURUAN, 8 SEPTEMBER 2007</v>
          </cell>
          <cell r="H31" t="str">
            <v>HINDU</v>
          </cell>
          <cell r="I31" t="str">
            <v>SDN WONOKITRI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str">
            <v>0073937136</v>
          </cell>
        </row>
        <row r="32">
          <cell r="B32">
            <v>29</v>
          </cell>
          <cell r="C32" t="str">
            <v>GARICK TATAG WIRATAMA</v>
          </cell>
          <cell r="D32" t="str">
            <v>L</v>
          </cell>
          <cell r="E32" t="str">
            <v>MALANG</v>
          </cell>
          <cell r="F32" t="str">
            <v>28 JUNI 2007</v>
          </cell>
          <cell r="G32" t="str">
            <v>MALANG, 28 JUNI 2007</v>
          </cell>
          <cell r="H32" t="str">
            <v>ISLAM</v>
          </cell>
          <cell r="I32" t="str">
            <v>SDN SAWOJAJAR 4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str">
            <v>0075678111</v>
          </cell>
        </row>
        <row r="33">
          <cell r="B33">
            <v>30</v>
          </cell>
          <cell r="C33" t="str">
            <v>ANDRA LAZUARDI RAMADHAN</v>
          </cell>
          <cell r="D33" t="str">
            <v>L</v>
          </cell>
          <cell r="E33" t="str">
            <v>MALANG</v>
          </cell>
          <cell r="F33" t="str">
            <v>16 SEPTEMBER 2007</v>
          </cell>
          <cell r="G33" t="str">
            <v>MALANG, 16 SEPTEMBER 2007</v>
          </cell>
          <cell r="H33" t="str">
            <v>ISLAM</v>
          </cell>
          <cell r="I33" t="str">
            <v>SDN LOWOKWARU 3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str">
            <v>0077733895</v>
          </cell>
        </row>
        <row r="34">
          <cell r="B34">
            <v>31</v>
          </cell>
          <cell r="C34" t="str">
            <v>KEYZA AULIA FARADILA</v>
          </cell>
          <cell r="D34" t="str">
            <v>P</v>
          </cell>
          <cell r="E34" t="str">
            <v>MALANG</v>
          </cell>
          <cell r="F34" t="str">
            <v>3 FEBRUARI 2008</v>
          </cell>
          <cell r="G34" t="str">
            <v>MALANG, 3 FEBRUARI 2008</v>
          </cell>
          <cell r="H34" t="str">
            <v>ISLAM</v>
          </cell>
          <cell r="I34" t="str">
            <v>SDN TIRTOMULYO 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B35">
            <v>32</v>
          </cell>
          <cell r="C35" t="str">
            <v>ALIFIA AZZARAH RAMADHANI</v>
          </cell>
          <cell r="D35" t="str">
            <v>P</v>
          </cell>
          <cell r="E35" t="str">
            <v>MALANG</v>
          </cell>
          <cell r="F35" t="str">
            <v>24 AGUSTUS 2007</v>
          </cell>
          <cell r="G35" t="str">
            <v>MALANG, 24 AGUSTUS 2007</v>
          </cell>
          <cell r="H35" t="str">
            <v>ISLAM</v>
          </cell>
          <cell r="I35" t="str">
            <v>MINU MAUDLU'UL ULUM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str">
            <v>0078481869</v>
          </cell>
        </row>
        <row r="36">
          <cell r="B36">
            <v>33</v>
          </cell>
          <cell r="C36" t="str">
            <v>MUHAMAD HARI MAULIDINA</v>
          </cell>
          <cell r="D36" t="str">
            <v>L</v>
          </cell>
          <cell r="E36" t="str">
            <v>MALANG</v>
          </cell>
          <cell r="F36" t="str">
            <v>30 MARET 2007</v>
          </cell>
          <cell r="G36" t="str">
            <v>MALANG, 30 MARET 2007</v>
          </cell>
          <cell r="H36" t="str">
            <v>ISLAM</v>
          </cell>
          <cell r="I36" t="str">
            <v>SDN SEKARPURO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str">
            <v>0079629059</v>
          </cell>
        </row>
        <row r="37">
          <cell r="B37">
            <v>34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 xml:space="preserve">,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B38">
            <v>35</v>
          </cell>
          <cell r="C38" t="str">
            <v>CINDY ALMIRA DEWI</v>
          </cell>
          <cell r="D38" t="str">
            <v>P</v>
          </cell>
          <cell r="E38" t="str">
            <v>JAKARTA</v>
          </cell>
          <cell r="F38" t="str">
            <v>15 APRIL 2008</v>
          </cell>
          <cell r="G38" t="str">
            <v>JAKARTA, 15 APRIL 2008</v>
          </cell>
          <cell r="H38" t="str">
            <v>ISLAM</v>
          </cell>
          <cell r="I38" t="str">
            <v>SD NU BLIMBING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str">
            <v>0084547269</v>
          </cell>
        </row>
        <row r="39">
          <cell r="B39">
            <v>36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 xml:space="preserve">,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B40">
            <v>37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 xml:space="preserve">, 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>
            <v>38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 xml:space="preserve">, 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39</v>
          </cell>
          <cell r="C42" t="str">
            <v>MOCH. RAFI RUSDIANTO</v>
          </cell>
          <cell r="D42" t="str">
            <v>L</v>
          </cell>
          <cell r="E42" t="str">
            <v>MALANG</v>
          </cell>
          <cell r="F42" t="str">
            <v>23 MEI 2007</v>
          </cell>
          <cell r="G42" t="str">
            <v>MALANG, 23 MEI 2007</v>
          </cell>
          <cell r="H42" t="str">
            <v>ISLAM</v>
          </cell>
          <cell r="I42" t="str">
            <v>SDN MADYOPURO 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str">
            <v>0072535527</v>
          </cell>
        </row>
        <row r="43">
          <cell r="B43">
            <v>40</v>
          </cell>
          <cell r="C43" t="str">
            <v>NUR AISYAH</v>
          </cell>
          <cell r="D43" t="str">
            <v>P</v>
          </cell>
          <cell r="E43" t="str">
            <v>BATU</v>
          </cell>
          <cell r="F43" t="str">
            <v>19 MARET 2007</v>
          </cell>
          <cell r="G43" t="str">
            <v>BATU, 19 MARET 2007</v>
          </cell>
          <cell r="H43" t="str">
            <v>ISLAM</v>
          </cell>
          <cell r="I43" t="str">
            <v>SDN PURWODADI 4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0075564623</v>
          </cell>
        </row>
        <row r="44">
          <cell r="B44">
            <v>41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 xml:space="preserve">,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>
            <v>42</v>
          </cell>
          <cell r="C45" t="str">
            <v>GAYUH IKKO DEWANDARU</v>
          </cell>
          <cell r="D45" t="str">
            <v>P</v>
          </cell>
          <cell r="E45" t="str">
            <v>SIDOARJO</v>
          </cell>
          <cell r="F45" t="str">
            <v>22 FEBRUARI 2008</v>
          </cell>
          <cell r="G45" t="str">
            <v>SIDOARJO, 22 FEBRUARI 2008</v>
          </cell>
          <cell r="H45" t="str">
            <v>ISLAM</v>
          </cell>
          <cell r="I45" t="str">
            <v>SDN PURWANTORO 8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str">
            <v>0084827013</v>
          </cell>
        </row>
        <row r="46">
          <cell r="B46">
            <v>43</v>
          </cell>
          <cell r="C46" t="str">
            <v>GADING CEMPAKA</v>
          </cell>
          <cell r="D46" t="str">
            <v>P</v>
          </cell>
          <cell r="E46" t="str">
            <v>MALANG</v>
          </cell>
          <cell r="F46" t="str">
            <v>23 MEI 2004</v>
          </cell>
          <cell r="G46" t="str">
            <v>MALANG, 23 MEI 2004</v>
          </cell>
          <cell r="H46" t="str">
            <v>ISLAM</v>
          </cell>
          <cell r="I46" t="str">
            <v>SDK BHAKTI LUHUR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str">
            <v>0041900773</v>
          </cell>
        </row>
        <row r="47">
          <cell r="B47">
            <v>44</v>
          </cell>
          <cell r="C47" t="str">
            <v>ZAHRA HANUN</v>
          </cell>
          <cell r="D47" t="str">
            <v>P</v>
          </cell>
          <cell r="E47" t="str">
            <v>MALANG</v>
          </cell>
          <cell r="F47" t="str">
            <v>1 AGUSTUS 2007</v>
          </cell>
          <cell r="G47" t="str">
            <v>MALANG, 1 AGUSTUS 2007</v>
          </cell>
          <cell r="H47" t="str">
            <v>ISLAM</v>
          </cell>
          <cell r="I47" t="str">
            <v>SDK BHAKTI LUHUR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str">
            <v>0076658031</v>
          </cell>
        </row>
        <row r="48">
          <cell r="B48">
            <v>45</v>
          </cell>
          <cell r="C48" t="str">
            <v>LINGGA PRASETYO UTOMO</v>
          </cell>
          <cell r="D48" t="str">
            <v>L</v>
          </cell>
          <cell r="E48" t="str">
            <v>MALANG</v>
          </cell>
          <cell r="F48" t="str">
            <v>30 DESEMBER 2007</v>
          </cell>
          <cell r="G48" t="str">
            <v>MALANG, 30 DESEMBER 2007</v>
          </cell>
          <cell r="H48" t="str">
            <v>ISLAM</v>
          </cell>
          <cell r="I48" t="str">
            <v>SDN POLEHAN 4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str">
            <v>0072858368</v>
          </cell>
        </row>
        <row r="49">
          <cell r="B49">
            <v>46</v>
          </cell>
          <cell r="C49" t="str">
            <v>RAYVAND ARGA ARSYABIAS</v>
          </cell>
          <cell r="D49" t="str">
            <v>L</v>
          </cell>
          <cell r="E49" t="str">
            <v>MALANG</v>
          </cell>
          <cell r="F49" t="str">
            <v>8 APRIL 2008</v>
          </cell>
          <cell r="G49" t="str">
            <v>MALANG, 8 APRIL 2008</v>
          </cell>
          <cell r="H49" t="str">
            <v>ISLAM</v>
          </cell>
          <cell r="I49" t="str">
            <v>SDN MANGLIAWAN 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str">
            <v>0083415488</v>
          </cell>
        </row>
        <row r="50">
          <cell r="B50">
            <v>47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 xml:space="preserve">,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>
            <v>48</v>
          </cell>
          <cell r="C51" t="str">
            <v>SHERLY DIAN ANJANANI</v>
          </cell>
          <cell r="D51" t="str">
            <v>P</v>
          </cell>
          <cell r="E51" t="str">
            <v>MALANG</v>
          </cell>
          <cell r="F51" t="str">
            <v>16 MEI 2007</v>
          </cell>
          <cell r="G51" t="str">
            <v>MALANG, 16 MEI 2007</v>
          </cell>
          <cell r="H51" t="str">
            <v>ISLAM</v>
          </cell>
          <cell r="I51" t="str">
            <v>SDN PURWANTORO 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str">
            <v>0074594556</v>
          </cell>
        </row>
        <row r="52">
          <cell r="B52">
            <v>49</v>
          </cell>
          <cell r="C52" t="str">
            <v>CHELSEA OLIVERA</v>
          </cell>
          <cell r="D52" t="str">
            <v>P</v>
          </cell>
          <cell r="E52" t="str">
            <v>MALANG</v>
          </cell>
          <cell r="F52" t="str">
            <v>7 JULI 2007</v>
          </cell>
          <cell r="G52" t="str">
            <v>MALANG, 7 JULI 2007</v>
          </cell>
          <cell r="H52" t="str">
            <v>ISLAM</v>
          </cell>
          <cell r="I52" t="str">
            <v>SDN PURWANTORO 8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str">
            <v>0071613149</v>
          </cell>
        </row>
        <row r="53">
          <cell r="B53">
            <v>50</v>
          </cell>
          <cell r="C53" t="str">
            <v>DAVINO ADI NUGROHO</v>
          </cell>
          <cell r="D53" t="str">
            <v>L</v>
          </cell>
          <cell r="E53" t="str">
            <v>PASURUAN</v>
          </cell>
          <cell r="F53" t="str">
            <v>18 SEPTEMBER 2007</v>
          </cell>
          <cell r="G53" t="str">
            <v>PASURUAN, 18 SEPTEMBER 2007</v>
          </cell>
          <cell r="H53" t="str">
            <v>HINDU</v>
          </cell>
          <cell r="I53" t="str">
            <v>SDN WONOKITRI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 t="str">
            <v>0072544732</v>
          </cell>
        </row>
        <row r="54">
          <cell r="B54">
            <v>51</v>
          </cell>
          <cell r="C54" t="str">
            <v>ZAHRA MARJANNAH</v>
          </cell>
          <cell r="D54" t="str">
            <v>P</v>
          </cell>
          <cell r="E54" t="str">
            <v>MALANG</v>
          </cell>
          <cell r="F54" t="str">
            <v>26 JUNI 2008</v>
          </cell>
          <cell r="G54" t="str">
            <v>MALANG, 26 JUNI 2008</v>
          </cell>
          <cell r="H54" t="str">
            <v>ISLAM</v>
          </cell>
          <cell r="I54" t="str">
            <v>SDN BUNULREJO 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str">
            <v>0085390158</v>
          </cell>
        </row>
        <row r="55">
          <cell r="B55">
            <v>52</v>
          </cell>
          <cell r="C55" t="str">
            <v>NADIA AL KHALIFI</v>
          </cell>
          <cell r="D55" t="str">
            <v>P</v>
          </cell>
          <cell r="E55" t="str">
            <v>PASURUAN</v>
          </cell>
          <cell r="F55" t="str">
            <v>8 JANUARI 2008</v>
          </cell>
          <cell r="G55" t="str">
            <v>PASURUAN, 8 JANUARI 2008</v>
          </cell>
          <cell r="H55" t="str">
            <v>ISLAM</v>
          </cell>
          <cell r="I55" t="str">
            <v>SDN RAMPAL CELAKET 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0089188654</v>
          </cell>
        </row>
        <row r="56">
          <cell r="B56">
            <v>53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 xml:space="preserve">,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>
            <v>54</v>
          </cell>
          <cell r="C57" t="str">
            <v>ELZAHRA ARIA PUTRI ADIBA</v>
          </cell>
          <cell r="D57" t="str">
            <v>P</v>
          </cell>
          <cell r="E57" t="str">
            <v>MALANG</v>
          </cell>
          <cell r="F57" t="str">
            <v>20 AGUSTUS 2008</v>
          </cell>
          <cell r="G57" t="str">
            <v>MALANG, 20 AGUSTUS 2008</v>
          </cell>
          <cell r="H57" t="str">
            <v>ISLAM</v>
          </cell>
          <cell r="I57" t="str">
            <v>MI MIFTAHUL HUDA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0082822208</v>
          </cell>
        </row>
        <row r="58">
          <cell r="B58">
            <v>55</v>
          </cell>
          <cell r="C58" t="str">
            <v>NAURAH DIVA YURI ANDINI</v>
          </cell>
          <cell r="D58" t="str">
            <v>P</v>
          </cell>
          <cell r="E58" t="str">
            <v>MALANG</v>
          </cell>
          <cell r="F58" t="str">
            <v>21 AGUSTUS 2007</v>
          </cell>
          <cell r="G58" t="str">
            <v>MALANG, 21 AGUSTUS 2007</v>
          </cell>
          <cell r="H58" t="str">
            <v>ISLAM</v>
          </cell>
          <cell r="I58" t="str">
            <v>SDN SAWOJAJAR 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0079244946</v>
          </cell>
        </row>
        <row r="59">
          <cell r="B59">
            <v>56</v>
          </cell>
          <cell r="C59" t="str">
            <v>NOVICA NURAFIDA</v>
          </cell>
          <cell r="D59" t="str">
            <v>P</v>
          </cell>
          <cell r="E59" t="str">
            <v>MALANG</v>
          </cell>
          <cell r="F59" t="str">
            <v>16 NOVEMBER 2007</v>
          </cell>
          <cell r="G59" t="str">
            <v>MALANG, 16 NOVEMBER 2007</v>
          </cell>
          <cell r="H59" t="str">
            <v>ISLAM</v>
          </cell>
          <cell r="I59" t="str">
            <v>SDN SAWOJAJAR 4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0077742311</v>
          </cell>
        </row>
        <row r="60">
          <cell r="B60">
            <v>57</v>
          </cell>
          <cell r="C60" t="str">
            <v>MUHAMAD FATHUDDIN AZHAR</v>
          </cell>
          <cell r="D60" t="str">
            <v>L</v>
          </cell>
          <cell r="E60" t="str">
            <v>SERANG</v>
          </cell>
          <cell r="F60" t="str">
            <v>27 APRIL 2008</v>
          </cell>
          <cell r="G60" t="str">
            <v>SERANG, 27 APRIL 2008</v>
          </cell>
          <cell r="H60" t="str">
            <v>ISLAM</v>
          </cell>
          <cell r="I60" t="str">
            <v>SDN PURWANTORO 7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0089916013</v>
          </cell>
        </row>
        <row r="61">
          <cell r="B61">
            <v>58</v>
          </cell>
          <cell r="C61" t="str">
            <v>NAUFAL RIZKI PRASETYO</v>
          </cell>
          <cell r="D61" t="str">
            <v>L</v>
          </cell>
          <cell r="E61" t="str">
            <v>MALANG</v>
          </cell>
          <cell r="F61" t="str">
            <v>07 APRIL 2008</v>
          </cell>
          <cell r="G61" t="str">
            <v>MALANG, 07 APRIL 2008</v>
          </cell>
          <cell r="H61" t="str">
            <v>ISLAM</v>
          </cell>
          <cell r="I61" t="str">
            <v>SDN PURWODADI 1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0085157891</v>
          </cell>
        </row>
        <row r="62">
          <cell r="B62">
            <v>59</v>
          </cell>
          <cell r="C62" t="str">
            <v>VALENCIA SAFIRA HERMAWAN</v>
          </cell>
          <cell r="D62" t="str">
            <v>P</v>
          </cell>
          <cell r="E62" t="str">
            <v>MALANG</v>
          </cell>
          <cell r="F62" t="str">
            <v>10 FEBRUARI 2007</v>
          </cell>
          <cell r="G62" t="str">
            <v>MALANG, 10 FEBRUARI 2007</v>
          </cell>
          <cell r="H62" t="str">
            <v>ISLAM</v>
          </cell>
          <cell r="I62" t="str">
            <v>SDN PURWANTORO 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0074494544</v>
          </cell>
        </row>
        <row r="63">
          <cell r="B63">
            <v>60</v>
          </cell>
          <cell r="C63" t="str">
            <v>KAKA SATRIAJI</v>
          </cell>
          <cell r="D63" t="str">
            <v>L</v>
          </cell>
          <cell r="E63" t="str">
            <v>MALANG</v>
          </cell>
          <cell r="F63" t="str">
            <v>11 FEBRUARI 2008</v>
          </cell>
          <cell r="G63" t="str">
            <v>MALANG, 11 FEBRUARI 2008</v>
          </cell>
          <cell r="H63" t="str">
            <v>ISLAM</v>
          </cell>
          <cell r="I63" t="str">
            <v>SDN BUNULREJO 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>0086016164</v>
          </cell>
        </row>
        <row r="64">
          <cell r="B64">
            <v>61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 xml:space="preserve">, 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B65">
            <v>62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 xml:space="preserve">,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>
            <v>63</v>
          </cell>
          <cell r="C66" t="str">
            <v>MUHAMMAD UMAR RAMADHAN PRAMANA</v>
          </cell>
          <cell r="D66" t="str">
            <v>L</v>
          </cell>
          <cell r="E66" t="str">
            <v>MALANG</v>
          </cell>
          <cell r="F66" t="str">
            <v>8 NOVEMBER 2007</v>
          </cell>
          <cell r="G66" t="str">
            <v>MALANG, 8 NOVEMBER 2007</v>
          </cell>
          <cell r="H66" t="str">
            <v>ISLAM</v>
          </cell>
          <cell r="I66" t="str">
            <v>SDN BLIMBING 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str">
            <v>0072363013</v>
          </cell>
        </row>
        <row r="67">
          <cell r="B67">
            <v>64</v>
          </cell>
          <cell r="C67" t="str">
            <v>JULIAN AKHMAL FADILA</v>
          </cell>
          <cell r="D67" t="str">
            <v>L</v>
          </cell>
          <cell r="E67" t="str">
            <v>MALANG</v>
          </cell>
          <cell r="F67" t="str">
            <v>2 JULI 2007</v>
          </cell>
          <cell r="G67" t="str">
            <v>MALANG, 2 JULI 2007</v>
          </cell>
          <cell r="H67" t="str">
            <v>ISLAM</v>
          </cell>
          <cell r="I67" t="str">
            <v>SDN MADYOPURO 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str">
            <v>0072602905</v>
          </cell>
        </row>
        <row r="68">
          <cell r="B68">
            <v>65</v>
          </cell>
          <cell r="C68" t="str">
            <v>SAPRILIA NOVA</v>
          </cell>
          <cell r="D68" t="str">
            <v>P</v>
          </cell>
          <cell r="E68" t="str">
            <v>MALANG</v>
          </cell>
          <cell r="F68" t="str">
            <v>16 APRIL 2007</v>
          </cell>
          <cell r="G68" t="str">
            <v>MALANG, 16 APRIL 2007</v>
          </cell>
          <cell r="H68" t="str">
            <v>ISLAM</v>
          </cell>
          <cell r="I68" t="str">
            <v>SDN LOWOKWARU 2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0078890929</v>
          </cell>
        </row>
        <row r="69">
          <cell r="B69">
            <v>66</v>
          </cell>
          <cell r="C69" t="str">
            <v>NAUFAL RASYADA IZZET</v>
          </cell>
          <cell r="D69" t="str">
            <v>L</v>
          </cell>
          <cell r="E69" t="str">
            <v>MAGETAN</v>
          </cell>
          <cell r="F69" t="str">
            <v>13 MARET 2008</v>
          </cell>
          <cell r="G69" t="str">
            <v>MAGETAN, 13 MARET 2008</v>
          </cell>
          <cell r="H69" t="str">
            <v>ISLAM</v>
          </cell>
          <cell r="I69" t="str">
            <v>SDN PURWANTORO 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 t="str">
            <v>0081433808</v>
          </cell>
        </row>
        <row r="70">
          <cell r="B70">
            <v>67</v>
          </cell>
          <cell r="C70" t="str">
            <v>ARDITA PERMATA DEWI</v>
          </cell>
          <cell r="D70" t="str">
            <v>P</v>
          </cell>
          <cell r="E70" t="str">
            <v>MALANG</v>
          </cell>
          <cell r="F70" t="str">
            <v>07 APRIL 2007</v>
          </cell>
          <cell r="G70" t="str">
            <v>MALANG, 07 APRIL 2007</v>
          </cell>
          <cell r="H70" t="str">
            <v>ISLAM</v>
          </cell>
          <cell r="I70" t="str">
            <v>SDN POLEHAN 4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0072616486</v>
          </cell>
        </row>
        <row r="71">
          <cell r="B71">
            <v>68</v>
          </cell>
          <cell r="C71" t="str">
            <v>RENANING TYAS PUTRI NURWANTI</v>
          </cell>
          <cell r="D71" t="str">
            <v>P</v>
          </cell>
          <cell r="E71" t="str">
            <v>MALANG</v>
          </cell>
          <cell r="F71" t="str">
            <v>8 MARET 2008</v>
          </cell>
          <cell r="G71" t="str">
            <v>MALANG, 8 MARET 2008</v>
          </cell>
          <cell r="H71" t="str">
            <v>ISLAM</v>
          </cell>
          <cell r="I71" t="str">
            <v>SDN PURWANTORO 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str">
            <v>0088864492</v>
          </cell>
        </row>
        <row r="72">
          <cell r="B72">
            <v>69</v>
          </cell>
          <cell r="C72" t="str">
            <v>AZZAVIRA KAYLA NATANIA</v>
          </cell>
          <cell r="D72" t="str">
            <v>P</v>
          </cell>
          <cell r="E72" t="str">
            <v>MALANG</v>
          </cell>
          <cell r="F72" t="str">
            <v>25 DESEMBER 2007</v>
          </cell>
          <cell r="G72" t="str">
            <v>MALANG, 25 DESEMBER 2007</v>
          </cell>
          <cell r="H72" t="str">
            <v>ISLAM</v>
          </cell>
          <cell r="I72" t="str">
            <v>SDN SAWOJAJAR 4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str">
            <v>0074663105</v>
          </cell>
        </row>
        <row r="73">
          <cell r="B73">
            <v>70</v>
          </cell>
          <cell r="C73" t="str">
            <v>JASMINE SYIFA ADONIA</v>
          </cell>
          <cell r="D73" t="str">
            <v>P</v>
          </cell>
          <cell r="E73" t="str">
            <v>MALANG</v>
          </cell>
          <cell r="F73" t="str">
            <v>5 FEBRUARI 2008</v>
          </cell>
          <cell r="G73" t="str">
            <v>MALANG, 5 FEBRUARI 2008</v>
          </cell>
          <cell r="H73" t="str">
            <v>ISLAM</v>
          </cell>
          <cell r="I73" t="str">
            <v>SDN PURWANTORO 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 t="str">
            <v>0085560133</v>
          </cell>
        </row>
        <row r="74">
          <cell r="B74">
            <v>71</v>
          </cell>
          <cell r="C74" t="str">
            <v>FAWWAZAH KHOLISUN NISWA</v>
          </cell>
          <cell r="D74" t="str">
            <v>L</v>
          </cell>
          <cell r="E74" t="str">
            <v>MALANG</v>
          </cell>
          <cell r="F74" t="str">
            <v>13 AGUSTUS 2007</v>
          </cell>
          <cell r="G74" t="str">
            <v>MALANG, 13 AGUSTUS 2007</v>
          </cell>
          <cell r="H74" t="str">
            <v>ISLAM</v>
          </cell>
          <cell r="I74" t="str">
            <v>SDN MADYOPURO 1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str">
            <v>0071244770</v>
          </cell>
        </row>
        <row r="75">
          <cell r="B75">
            <v>72</v>
          </cell>
          <cell r="C75" t="str">
            <v>MUHAMMAD FARREL HARFIANSYAH</v>
          </cell>
          <cell r="D75" t="str">
            <v>L</v>
          </cell>
          <cell r="E75" t="str">
            <v>PASURUAN</v>
          </cell>
          <cell r="F75" t="str">
            <v>7 FEBRUARI 2008</v>
          </cell>
          <cell r="G75" t="str">
            <v>PASURUAN, 7 FEBRUARI 2008</v>
          </cell>
          <cell r="H75" t="str">
            <v>ISLAM</v>
          </cell>
          <cell r="I75" t="str">
            <v>SDN PANDANWANGI 2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str">
            <v>0085809672</v>
          </cell>
        </row>
        <row r="76">
          <cell r="B76">
            <v>73</v>
          </cell>
          <cell r="C76" t="str">
            <v>SYAHIRA HSLISA A-SAHRA</v>
          </cell>
          <cell r="D76" t="str">
            <v>P</v>
          </cell>
          <cell r="E76" t="str">
            <v>MALANG</v>
          </cell>
          <cell r="F76" t="str">
            <v>09 JUNI 2007</v>
          </cell>
          <cell r="G76" t="str">
            <v>MALANG, 09 JUNI 2007</v>
          </cell>
          <cell r="H76" t="str">
            <v>ISLAM</v>
          </cell>
          <cell r="I76" t="str">
            <v>SDN PURWANTORO 8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str">
            <v>0071716170</v>
          </cell>
        </row>
        <row r="77">
          <cell r="B77">
            <v>74</v>
          </cell>
          <cell r="C77" t="str">
            <v>CINTA BERLIAN VALENCIA</v>
          </cell>
          <cell r="D77" t="str">
            <v>P</v>
          </cell>
          <cell r="E77" t="str">
            <v>MALANG</v>
          </cell>
          <cell r="F77" t="str">
            <v>4 JANUARI 2008</v>
          </cell>
          <cell r="G77" t="str">
            <v>MALANG, 4 JANUARI 2008</v>
          </cell>
          <cell r="H77" t="str">
            <v>ISLAM</v>
          </cell>
          <cell r="I77" t="str">
            <v>SDN SAWOJAJAR 4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str">
            <v>0085914983</v>
          </cell>
        </row>
        <row r="78">
          <cell r="B78">
            <v>75</v>
          </cell>
          <cell r="C78" t="str">
            <v>VALERIAN KAMZEN ARIANTO</v>
          </cell>
          <cell r="D78" t="str">
            <v>L</v>
          </cell>
          <cell r="E78" t="str">
            <v>MALANG</v>
          </cell>
          <cell r="F78" t="str">
            <v>26 NOPEMBER 2007</v>
          </cell>
          <cell r="G78" t="str">
            <v>MALANG, 26 NOPEMBER 2007</v>
          </cell>
          <cell r="H78" t="str">
            <v>ISLAM</v>
          </cell>
          <cell r="I78" t="str">
            <v>SDN PURWANTORO 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str">
            <v>0079765851</v>
          </cell>
        </row>
        <row r="79">
          <cell r="B79">
            <v>76</v>
          </cell>
          <cell r="C79" t="str">
            <v>FARADINA NOVITA SARI</v>
          </cell>
          <cell r="D79" t="str">
            <v>P</v>
          </cell>
          <cell r="E79" t="str">
            <v>MALANG</v>
          </cell>
          <cell r="F79" t="str">
            <v>08 NOPEMBER 2007</v>
          </cell>
          <cell r="G79" t="str">
            <v>MALANG, 08 NOPEMBER 2007</v>
          </cell>
          <cell r="H79" t="str">
            <v>ISLAM</v>
          </cell>
          <cell r="I79" t="str">
            <v>SDN PURWANTORO 3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str">
            <v>0089892859</v>
          </cell>
        </row>
        <row r="80">
          <cell r="B80">
            <v>77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 xml:space="preserve">,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B81">
            <v>78</v>
          </cell>
          <cell r="C81" t="str">
            <v>ADAM PUTRA HIDAYAT</v>
          </cell>
          <cell r="D81" t="str">
            <v>L</v>
          </cell>
          <cell r="E81" t="str">
            <v>MALANG</v>
          </cell>
          <cell r="F81" t="str">
            <v>14 FEBRUARI 2008</v>
          </cell>
          <cell r="G81" t="str">
            <v>MALANG, 14 FEBRUARI 2008</v>
          </cell>
          <cell r="H81" t="str">
            <v>ISLAM</v>
          </cell>
          <cell r="I81" t="str">
            <v>SDN PURWANTORO 8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 t="str">
            <v>0087719630</v>
          </cell>
        </row>
        <row r="82">
          <cell r="B82">
            <v>79</v>
          </cell>
          <cell r="C82" t="str">
            <v>RYONAL IRFANSYAH PUSPITA</v>
          </cell>
          <cell r="D82" t="str">
            <v>L</v>
          </cell>
          <cell r="E82" t="str">
            <v>MALANG</v>
          </cell>
          <cell r="F82" t="str">
            <v>27 NOVEMBER 2007</v>
          </cell>
          <cell r="G82" t="str">
            <v>MALANG, 27 NOVEMBER 2007</v>
          </cell>
          <cell r="H82" t="str">
            <v>ISLAM</v>
          </cell>
          <cell r="I82" t="str">
            <v>SDN SAWOJAJAR 4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str">
            <v>0074817266</v>
          </cell>
        </row>
        <row r="83">
          <cell r="B83">
            <v>80</v>
          </cell>
          <cell r="C83" t="str">
            <v>FARADITA MAORETA AURELLIA</v>
          </cell>
          <cell r="D83" t="str">
            <v>P</v>
          </cell>
          <cell r="E83" t="str">
            <v>MALANG</v>
          </cell>
          <cell r="F83" t="str">
            <v>22 MARET 2007</v>
          </cell>
          <cell r="G83" t="str">
            <v>MALANG, 22 MARET 2007</v>
          </cell>
          <cell r="H83" t="str">
            <v>ISLAM</v>
          </cell>
          <cell r="I83" t="str">
            <v>SDN POLEHAN 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str">
            <v>0072083003</v>
          </cell>
        </row>
        <row r="84">
          <cell r="B84">
            <v>81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 xml:space="preserve">,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B85">
            <v>82</v>
          </cell>
          <cell r="C85" t="str">
            <v>ANDRIE FIRMANSYAH</v>
          </cell>
          <cell r="D85" t="str">
            <v>L</v>
          </cell>
          <cell r="E85" t="str">
            <v>MALANG</v>
          </cell>
          <cell r="F85" t="str">
            <v>5 JANUARI 2008</v>
          </cell>
          <cell r="G85" t="str">
            <v>MALANG, 5 JANUARI 2008</v>
          </cell>
          <cell r="H85" t="str">
            <v>ISLAM</v>
          </cell>
          <cell r="I85" t="str">
            <v>SDN SAWOJAJAR 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 t="str">
            <v>0084050104</v>
          </cell>
        </row>
        <row r="86">
          <cell r="B86">
            <v>83</v>
          </cell>
          <cell r="C86" t="str">
            <v>SANDI KURNIA PAMUNGKAS</v>
          </cell>
          <cell r="D86" t="str">
            <v>L</v>
          </cell>
          <cell r="E86" t="str">
            <v>MALANG</v>
          </cell>
          <cell r="F86" t="str">
            <v>13 DESEMBER 2005</v>
          </cell>
          <cell r="G86" t="str">
            <v>MALANG, 13 DESEMBER 2005</v>
          </cell>
          <cell r="H86" t="str">
            <v>ISLAM</v>
          </cell>
          <cell r="I86" t="str">
            <v>SDN MANGLIAWAN 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str">
            <v>0053607034</v>
          </cell>
        </row>
        <row r="87">
          <cell r="B87">
            <v>84</v>
          </cell>
          <cell r="C87" t="str">
            <v>ZAHROTUS SHITA</v>
          </cell>
          <cell r="D87" t="str">
            <v>P</v>
          </cell>
          <cell r="E87" t="str">
            <v>SIDOARJO</v>
          </cell>
          <cell r="F87" t="str">
            <v>24 MARET 2008</v>
          </cell>
          <cell r="G87" t="str">
            <v>SIDOARJO, 24 MARET 2008</v>
          </cell>
          <cell r="H87" t="str">
            <v>ISLAM</v>
          </cell>
          <cell r="I87" t="str">
            <v>SDN PURWANTORO 2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 t="str">
            <v>0088156747</v>
          </cell>
        </row>
        <row r="88">
          <cell r="B88">
            <v>85</v>
          </cell>
          <cell r="C88" t="str">
            <v>CHELSEA RIA MAULITA DIVA</v>
          </cell>
          <cell r="D88" t="str">
            <v>P</v>
          </cell>
          <cell r="E88" t="str">
            <v>MALANG</v>
          </cell>
          <cell r="F88" t="str">
            <v>20 MARET 2008</v>
          </cell>
          <cell r="G88" t="str">
            <v>MALANG, 20 MARET 2008</v>
          </cell>
          <cell r="H88" t="str">
            <v>ISLAM</v>
          </cell>
          <cell r="I88" t="str">
            <v>MINU MAUDLU'UL ULUM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str">
            <v>0084328974</v>
          </cell>
        </row>
        <row r="89">
          <cell r="B89">
            <v>86</v>
          </cell>
          <cell r="C89" t="str">
            <v>KHANZA FIRDAUZI NUZULLA</v>
          </cell>
          <cell r="D89" t="str">
            <v>P</v>
          </cell>
          <cell r="E89" t="str">
            <v>MALANG</v>
          </cell>
          <cell r="F89" t="str">
            <v>25 DESEMBER 2007</v>
          </cell>
          <cell r="G89" t="str">
            <v>MALANG, 25 DESEMBER 2007</v>
          </cell>
          <cell r="H89" t="str">
            <v>ISLAM</v>
          </cell>
          <cell r="I89" t="str">
            <v>SDN PURWANTORO 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 t="str">
            <v>0072200171</v>
          </cell>
        </row>
        <row r="90">
          <cell r="B90">
            <v>87</v>
          </cell>
          <cell r="C90" t="str">
            <v>NABILLA CANDY YUANITA SYAHPUTRI</v>
          </cell>
          <cell r="D90" t="str">
            <v>P</v>
          </cell>
          <cell r="E90" t="str">
            <v>MALANG</v>
          </cell>
          <cell r="F90" t="str">
            <v>6 NOVEMBER 2007</v>
          </cell>
          <cell r="G90" t="str">
            <v>MALANG, 6 NOVEMBER 2007</v>
          </cell>
          <cell r="H90" t="str">
            <v>ISLAM</v>
          </cell>
          <cell r="I90" t="str">
            <v>MINU MAUDLU'UL ULUM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str">
            <v>0081055349</v>
          </cell>
        </row>
        <row r="91">
          <cell r="B91">
            <v>88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 xml:space="preserve">, 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>
            <v>89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 xml:space="preserve">, 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B93">
            <v>90</v>
          </cell>
          <cell r="C93" t="str">
            <v>NUR WULAN RAHMAT DANI</v>
          </cell>
          <cell r="D93" t="str">
            <v>P</v>
          </cell>
          <cell r="E93" t="str">
            <v>MALANG</v>
          </cell>
          <cell r="F93" t="str">
            <v>28 SEPTEMBER 2007</v>
          </cell>
          <cell r="G93" t="str">
            <v>MALANG, 28 SEPTEMBER 2007</v>
          </cell>
          <cell r="H93" t="str">
            <v>ISLAM</v>
          </cell>
          <cell r="I93" t="str">
            <v>SDN PURWANTORO 3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str">
            <v>0078549004</v>
          </cell>
        </row>
        <row r="94">
          <cell r="B94">
            <v>91</v>
          </cell>
          <cell r="C94" t="str">
            <v>MUHAMMAD RIANDY WAHYU ROMADHON</v>
          </cell>
          <cell r="D94" t="str">
            <v>L</v>
          </cell>
          <cell r="E94" t="str">
            <v>MALANG</v>
          </cell>
          <cell r="F94" t="str">
            <v>01 OKTOBER 2007</v>
          </cell>
          <cell r="G94" t="str">
            <v>MALANG, 01 OKTOBER 2007</v>
          </cell>
          <cell r="H94" t="str">
            <v>ISLAM</v>
          </cell>
          <cell r="I94" t="str">
            <v>SDN KESATRIAN 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str">
            <v>0074726639</v>
          </cell>
        </row>
        <row r="95">
          <cell r="B95">
            <v>92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 xml:space="preserve">, 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B96">
            <v>93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 xml:space="preserve">, 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B97">
            <v>94</v>
          </cell>
          <cell r="C97" t="str">
            <v>FARIS SETIYOKO</v>
          </cell>
          <cell r="D97" t="str">
            <v>L</v>
          </cell>
          <cell r="E97" t="str">
            <v>MALANG</v>
          </cell>
          <cell r="F97" t="str">
            <v>17 NOPEMBER 2007</v>
          </cell>
          <cell r="G97" t="str">
            <v>MALANG, 17 NOPEMBER 2007</v>
          </cell>
          <cell r="H97" t="str">
            <v>ISLAM</v>
          </cell>
          <cell r="I97" t="str">
            <v>SDN POLEHAN 4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str">
            <v>0076369771</v>
          </cell>
        </row>
        <row r="98">
          <cell r="B98">
            <v>95</v>
          </cell>
          <cell r="C98" t="str">
            <v>DEBIYAN ABI PUTRA</v>
          </cell>
          <cell r="D98" t="str">
            <v>L</v>
          </cell>
          <cell r="E98" t="str">
            <v>MALANG</v>
          </cell>
          <cell r="F98" t="str">
            <v>24 DESEMBER 2007</v>
          </cell>
          <cell r="G98" t="str">
            <v>MALANG, 24 DESEMBER 2007</v>
          </cell>
          <cell r="H98" t="str">
            <v>ISLAM</v>
          </cell>
          <cell r="I98" t="str">
            <v>SDN PURWANTORO 2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str">
            <v>0074843929</v>
          </cell>
        </row>
        <row r="99">
          <cell r="B99">
            <v>96</v>
          </cell>
          <cell r="C99" t="str">
            <v>NIRWASITA DWI ARDIYANTI</v>
          </cell>
          <cell r="D99" t="str">
            <v>P</v>
          </cell>
          <cell r="E99" t="str">
            <v>MALANG</v>
          </cell>
          <cell r="F99" t="str">
            <v>9 NOVEMBER 2007</v>
          </cell>
          <cell r="G99" t="str">
            <v>MALANG, 9 NOVEMBER 2007</v>
          </cell>
          <cell r="H99" t="str">
            <v>ISLAM</v>
          </cell>
          <cell r="I99" t="str">
            <v>SDN SAWOJAJAR 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str">
            <v>0079960355</v>
          </cell>
        </row>
        <row r="100">
          <cell r="B100">
            <v>97</v>
          </cell>
          <cell r="C100" t="str">
            <v>LUCKY DWI PERMANA</v>
          </cell>
          <cell r="D100" t="str">
            <v>L</v>
          </cell>
          <cell r="E100" t="str">
            <v>MALANG</v>
          </cell>
          <cell r="F100" t="str">
            <v>6 MARET 2008</v>
          </cell>
          <cell r="G100" t="str">
            <v>MALANG, 6 MARET 2008</v>
          </cell>
          <cell r="H100" t="str">
            <v>ISLAM</v>
          </cell>
          <cell r="I100" t="str">
            <v>SDN SAWOJAJAR 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str">
            <v>0086299163</v>
          </cell>
        </row>
        <row r="101">
          <cell r="B101">
            <v>98</v>
          </cell>
          <cell r="C101" t="str">
            <v>ARIZ NADZIIFUL QULUB</v>
          </cell>
          <cell r="D101" t="str">
            <v>L</v>
          </cell>
          <cell r="E101" t="str">
            <v>MALANG</v>
          </cell>
          <cell r="F101" t="str">
            <v>1 MEI 2008</v>
          </cell>
          <cell r="G101" t="str">
            <v>MALANG, 1 MEI 2008</v>
          </cell>
          <cell r="H101" t="str">
            <v>ISLAM</v>
          </cell>
          <cell r="I101" t="str">
            <v>SDN BUNULREJO 6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str">
            <v>0082018812</v>
          </cell>
        </row>
        <row r="102">
          <cell r="B102">
            <v>99</v>
          </cell>
          <cell r="C102" t="str">
            <v>ITSNANIA DIVARA ADHA WICAKSONO</v>
          </cell>
          <cell r="D102" t="str">
            <v>P</v>
          </cell>
          <cell r="E102" t="str">
            <v>MALANG</v>
          </cell>
          <cell r="F102" t="str">
            <v>29 SEPTEMBER 2007</v>
          </cell>
          <cell r="G102" t="str">
            <v>MALANG, 29 SEPTEMBER 2007</v>
          </cell>
          <cell r="H102" t="str">
            <v>ISLAM</v>
          </cell>
          <cell r="I102" t="str">
            <v>SDN BUNULREJO 2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str">
            <v>0072903893</v>
          </cell>
        </row>
        <row r="103">
          <cell r="B103">
            <v>100</v>
          </cell>
          <cell r="C103" t="str">
            <v>MOCHAMAD NADHIF AL-GHOZALI</v>
          </cell>
          <cell r="D103" t="str">
            <v>L</v>
          </cell>
          <cell r="E103" t="str">
            <v>MALANG</v>
          </cell>
          <cell r="F103" t="str">
            <v>15 MARET 2008</v>
          </cell>
          <cell r="G103" t="str">
            <v>MALANG, 15 MARET 2008</v>
          </cell>
          <cell r="H103" t="str">
            <v>ISLAM</v>
          </cell>
          <cell r="I103" t="str">
            <v>SDN PURWANTORO 2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str">
            <v>0085652155</v>
          </cell>
        </row>
        <row r="104">
          <cell r="B104">
            <v>101</v>
          </cell>
          <cell r="C104" t="str">
            <v>INAYATUL MAULANA SALSABILA</v>
          </cell>
          <cell r="D104" t="str">
            <v>P</v>
          </cell>
          <cell r="E104" t="str">
            <v>MALANG</v>
          </cell>
          <cell r="F104" t="str">
            <v>24 JUNI 2006</v>
          </cell>
          <cell r="G104" t="str">
            <v>MALANG, 24 JUNI 2006</v>
          </cell>
          <cell r="H104" t="str">
            <v>ISLAM</v>
          </cell>
          <cell r="I104" t="str">
            <v>SDN PURWANTORO 8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str">
            <v>0062937704</v>
          </cell>
        </row>
        <row r="105">
          <cell r="B105">
            <v>102</v>
          </cell>
          <cell r="C105" t="str">
            <v>MOCHAMMAD ADRIAN FIRMANSYAH</v>
          </cell>
          <cell r="D105" t="str">
            <v>L</v>
          </cell>
          <cell r="E105" t="str">
            <v>MALANG</v>
          </cell>
          <cell r="F105" t="str">
            <v>12 JUNI 2008</v>
          </cell>
          <cell r="G105" t="str">
            <v>MALANG, 12 JUNI 2008</v>
          </cell>
          <cell r="H105" t="str">
            <v>ISLAM</v>
          </cell>
          <cell r="I105" t="str">
            <v>SDN KESATRIAN 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str">
            <v>0085965879</v>
          </cell>
        </row>
        <row r="106">
          <cell r="B106">
            <v>103</v>
          </cell>
          <cell r="C106" t="str">
            <v>NEXT FORTUNE</v>
          </cell>
          <cell r="D106" t="str">
            <v>L</v>
          </cell>
          <cell r="E106" t="str">
            <v>MALANG</v>
          </cell>
          <cell r="F106" t="str">
            <v>25 AGUSTUS 2008</v>
          </cell>
          <cell r="G106" t="str">
            <v>MALANG, 25 AGUSTUS 2008</v>
          </cell>
          <cell r="H106" t="str">
            <v>ISLAM</v>
          </cell>
          <cell r="I106" t="str">
            <v>SDN POLEHAN 1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str">
            <v>0087839665</v>
          </cell>
        </row>
        <row r="107">
          <cell r="B107">
            <v>104</v>
          </cell>
          <cell r="C107" t="str">
            <v>SEFTIARA RAHMADANI</v>
          </cell>
          <cell r="D107" t="str">
            <v>P</v>
          </cell>
          <cell r="E107" t="str">
            <v>MALANG</v>
          </cell>
          <cell r="F107" t="str">
            <v>13 SEPTEMBER 2007</v>
          </cell>
          <cell r="G107" t="str">
            <v>MALANG, 13 SEPTEMBER 2007</v>
          </cell>
          <cell r="H107" t="str">
            <v>ISLAM</v>
          </cell>
          <cell r="I107" t="str">
            <v>SDN KESATRIAN 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 t="str">
            <v>0072323302</v>
          </cell>
        </row>
        <row r="108">
          <cell r="B108">
            <v>105</v>
          </cell>
          <cell r="C108" t="str">
            <v>FORENO FAISAL FAHRI</v>
          </cell>
          <cell r="D108" t="str">
            <v>L</v>
          </cell>
          <cell r="E108" t="str">
            <v>MALANG</v>
          </cell>
          <cell r="F108" t="str">
            <v>19 OKTOBER 2007</v>
          </cell>
          <cell r="G108" t="str">
            <v>MALANG, 19 OKTOBER 2007</v>
          </cell>
          <cell r="H108" t="str">
            <v>ISLAM</v>
          </cell>
          <cell r="I108" t="str">
            <v>SDN SAWOJAJAR 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str">
            <v>0076564802</v>
          </cell>
        </row>
        <row r="109">
          <cell r="B109">
            <v>106</v>
          </cell>
          <cell r="C109" t="str">
            <v>GADIS AMBARWATI</v>
          </cell>
          <cell r="D109" t="str">
            <v>P</v>
          </cell>
          <cell r="E109" t="str">
            <v>MALANG</v>
          </cell>
          <cell r="F109" t="str">
            <v>20 JULI 2007</v>
          </cell>
          <cell r="G109" t="str">
            <v>MALANG, 20 JULI 2007</v>
          </cell>
          <cell r="H109" t="str">
            <v>ISLAM</v>
          </cell>
          <cell r="I109" t="str">
            <v>MINU MAUDLU'UL ULUM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str">
            <v>0072634115</v>
          </cell>
        </row>
        <row r="110">
          <cell r="B110">
            <v>107</v>
          </cell>
          <cell r="C110" t="str">
            <v>RATU PERMATA WAHENDA</v>
          </cell>
          <cell r="D110" t="str">
            <v>P</v>
          </cell>
          <cell r="E110" t="str">
            <v>MALANG</v>
          </cell>
          <cell r="F110" t="str">
            <v>26 JANUARI 2008</v>
          </cell>
          <cell r="G110" t="str">
            <v>MALANG, 26 JANUARI 2008</v>
          </cell>
          <cell r="H110" t="str">
            <v>ISLAM</v>
          </cell>
          <cell r="I110" t="str">
            <v>SDN RENGEL 3 TUBAN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str">
            <v>0061568160</v>
          </cell>
        </row>
        <row r="111">
          <cell r="B111">
            <v>108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 xml:space="preserve">, 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B112">
            <v>109</v>
          </cell>
          <cell r="C112" t="str">
            <v>NADIA LUISYA HIRA</v>
          </cell>
          <cell r="D112" t="str">
            <v>P</v>
          </cell>
          <cell r="E112" t="str">
            <v>MALANG</v>
          </cell>
          <cell r="F112" t="str">
            <v>1 DESEMBER 2007</v>
          </cell>
          <cell r="G112" t="str">
            <v>MALANG, 1 DESEMBER 2007</v>
          </cell>
          <cell r="H112" t="str">
            <v>ISLAM</v>
          </cell>
          <cell r="I112" t="str">
            <v>SDN PURWANTORO 8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str">
            <v>0073672471</v>
          </cell>
        </row>
        <row r="113">
          <cell r="B113">
            <v>110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 xml:space="preserve">, 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>
            <v>111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 xml:space="preserve">, 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B115">
            <v>112</v>
          </cell>
          <cell r="C115" t="str">
            <v>FAHMI AFRIANSAH</v>
          </cell>
          <cell r="D115" t="str">
            <v>L</v>
          </cell>
          <cell r="E115" t="str">
            <v>MALANG</v>
          </cell>
          <cell r="F115" t="str">
            <v>17 APRIL 2008</v>
          </cell>
          <cell r="G115" t="str">
            <v>MALANG, 17 APRIL 2008</v>
          </cell>
          <cell r="H115" t="str">
            <v>ISLAM</v>
          </cell>
          <cell r="I115" t="str">
            <v>SDN PURWANTORO 8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str">
            <v>0081193420</v>
          </cell>
        </row>
        <row r="116">
          <cell r="B116">
            <v>113</v>
          </cell>
          <cell r="C116" t="str">
            <v>AULIA OVY FIRDHIYANI</v>
          </cell>
          <cell r="D116" t="str">
            <v>P</v>
          </cell>
          <cell r="E116" t="str">
            <v>MALANG,</v>
          </cell>
          <cell r="F116" t="str">
            <v>30/06/2008</v>
          </cell>
          <cell r="G116" t="str">
            <v>MALANG,, 30/06/2008</v>
          </cell>
          <cell r="H116" t="str">
            <v>ISLAM</v>
          </cell>
          <cell r="I116" t="str">
            <v>SDN BUNULREJO 6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str">
            <v>0086526147</v>
          </cell>
        </row>
        <row r="117">
          <cell r="B117">
            <v>114</v>
          </cell>
          <cell r="C117" t="str">
            <v>FALAKIAH ALLIE RAVARIANZA</v>
          </cell>
          <cell r="D117" t="str">
            <v>L</v>
          </cell>
          <cell r="E117" t="str">
            <v>MALANG</v>
          </cell>
          <cell r="F117" t="str">
            <v>15 MEI 2008</v>
          </cell>
          <cell r="G117" t="str">
            <v>MALANG, 15 MEI 2008</v>
          </cell>
          <cell r="H117" t="str">
            <v>ISLAM</v>
          </cell>
          <cell r="I117" t="str">
            <v>SDN LOWOKWARU 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str">
            <v>0088118941</v>
          </cell>
        </row>
        <row r="118">
          <cell r="B118">
            <v>115</v>
          </cell>
          <cell r="C118" t="str">
            <v>NAUFAL ZAIDAN PUTRA YUDHA</v>
          </cell>
          <cell r="D118" t="str">
            <v>L</v>
          </cell>
          <cell r="E118" t="str">
            <v>MALANG</v>
          </cell>
          <cell r="F118" t="str">
            <v>28 FEBRUARI 2008</v>
          </cell>
          <cell r="G118" t="str">
            <v>MALANG, 28 FEBRUARI 2008</v>
          </cell>
          <cell r="H118" t="str">
            <v>ISLAM</v>
          </cell>
          <cell r="I118" t="str">
            <v>SDN BUNULREJO 6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str">
            <v>0082421509</v>
          </cell>
        </row>
        <row r="119">
          <cell r="B119">
            <v>116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 xml:space="preserve">, 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B120">
            <v>117</v>
          </cell>
          <cell r="C120" t="str">
            <v>CATERINE DEVITASARI WIDODO</v>
          </cell>
          <cell r="D120" t="str">
            <v>P</v>
          </cell>
          <cell r="E120" t="str">
            <v>TULUNGAGUNG</v>
          </cell>
          <cell r="F120" t="str">
            <v>31 DESEMBER 2007</v>
          </cell>
          <cell r="G120" t="str">
            <v>TULUNGAGUNG, 31 DESEMBER 2007</v>
          </cell>
          <cell r="H120" t="str">
            <v>ISLAM</v>
          </cell>
          <cell r="I120" t="str">
            <v>SDN PURWANTORO 8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str">
            <v>0078485357</v>
          </cell>
        </row>
        <row r="121">
          <cell r="B121">
            <v>118</v>
          </cell>
          <cell r="C121" t="str">
            <v>JEVASHA AURORA INDRA LIYA</v>
          </cell>
          <cell r="D121" t="str">
            <v>P</v>
          </cell>
          <cell r="E121" t="str">
            <v>MALANG</v>
          </cell>
          <cell r="F121" t="str">
            <v>28 JANUARI 2008</v>
          </cell>
          <cell r="G121" t="str">
            <v>MALANG, 28 JANUARI 2008</v>
          </cell>
          <cell r="H121" t="str">
            <v>ISLAM</v>
          </cell>
          <cell r="I121" t="str">
            <v>SDN SAWOJAJAR 1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str">
            <v>0082917489</v>
          </cell>
        </row>
        <row r="122">
          <cell r="B122">
            <v>119</v>
          </cell>
          <cell r="C122" t="str">
            <v>NATHAN PUTRA WINBA</v>
          </cell>
          <cell r="D122" t="str">
            <v>L</v>
          </cell>
          <cell r="E122" t="str">
            <v>MALANG</v>
          </cell>
          <cell r="F122" t="str">
            <v>17 OKTOBER 2007</v>
          </cell>
          <cell r="G122" t="str">
            <v>MALANG, 17 OKTOBER 2007</v>
          </cell>
          <cell r="H122" t="str">
            <v>ISLAM</v>
          </cell>
          <cell r="I122" t="str">
            <v>SDN POLEHAN 2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str">
            <v>0071917316</v>
          </cell>
        </row>
        <row r="123">
          <cell r="B123">
            <v>120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 xml:space="preserve">, 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B124">
            <v>121</v>
          </cell>
          <cell r="C124" t="str">
            <v>MUHAMMAD RIFKY SHANKARA IWANAMI</v>
          </cell>
          <cell r="D124" t="str">
            <v>L</v>
          </cell>
          <cell r="E124" t="str">
            <v>MALANG</v>
          </cell>
          <cell r="F124" t="str">
            <v>7 DESEMBER 2007</v>
          </cell>
          <cell r="G124" t="str">
            <v>MALANG, 7 DESEMBER 2007</v>
          </cell>
          <cell r="H124" t="str">
            <v>ISLAM</v>
          </cell>
          <cell r="I124" t="str">
            <v>SDN PURWANTORO 8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str">
            <v>0075535250</v>
          </cell>
        </row>
        <row r="125">
          <cell r="B125">
            <v>122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 xml:space="preserve">, 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B126">
            <v>123</v>
          </cell>
          <cell r="C126" t="str">
            <v>JIHAN FAYRUZI</v>
          </cell>
          <cell r="D126" t="str">
            <v>P</v>
          </cell>
          <cell r="E126" t="str">
            <v>MALANG</v>
          </cell>
          <cell r="F126" t="str">
            <v>12 JUNI 2008</v>
          </cell>
          <cell r="G126" t="str">
            <v>MALANG, 12 JUNI 2008</v>
          </cell>
          <cell r="H126" t="str">
            <v>ISLAM</v>
          </cell>
          <cell r="I126" t="str">
            <v>MINU MAUDLU'UL ULUM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str">
            <v>0082849049</v>
          </cell>
        </row>
        <row r="127">
          <cell r="B127">
            <v>124</v>
          </cell>
          <cell r="C127" t="str">
            <v>RHEZA ALENTTA</v>
          </cell>
          <cell r="D127" t="str">
            <v>L</v>
          </cell>
          <cell r="E127" t="str">
            <v>MALANG</v>
          </cell>
          <cell r="F127" t="str">
            <v>14/04/2008</v>
          </cell>
          <cell r="G127" t="str">
            <v>MALANG, 14/04/2008</v>
          </cell>
          <cell r="H127" t="str">
            <v>ISLAM</v>
          </cell>
          <cell r="I127" t="str">
            <v>SDN MADYOPURO 5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str">
            <v>0086713080</v>
          </cell>
        </row>
        <row r="128">
          <cell r="B128">
            <v>125</v>
          </cell>
          <cell r="C128" t="str">
            <v>AULIA PUAN PRAMUDHITA</v>
          </cell>
          <cell r="D128" t="str">
            <v>P</v>
          </cell>
          <cell r="E128" t="str">
            <v>MALANG</v>
          </cell>
          <cell r="F128" t="str">
            <v>28 DESEMBER 2007</v>
          </cell>
          <cell r="G128" t="str">
            <v>MALANG, 28 DESEMBER 2007</v>
          </cell>
          <cell r="H128" t="str">
            <v>ISLAM</v>
          </cell>
          <cell r="I128" t="str">
            <v>SDN PURWANTORO 2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str">
            <v>007966490</v>
          </cell>
        </row>
        <row r="129">
          <cell r="B129">
            <v>126</v>
          </cell>
          <cell r="C129" t="str">
            <v>MUHAMMAD RAYHAAN RIDHO AL BANI</v>
          </cell>
          <cell r="D129" t="str">
            <v>L</v>
          </cell>
          <cell r="E129" t="str">
            <v>MALANG</v>
          </cell>
          <cell r="F129" t="str">
            <v>9 DESEMBER 2007</v>
          </cell>
          <cell r="G129" t="str">
            <v>MALANG, 9 DESEMBER 2007</v>
          </cell>
          <cell r="H129" t="str">
            <v>ISLAM</v>
          </cell>
          <cell r="I129" t="str">
            <v>SDN KESATRIAN 1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 t="str">
            <v>0073344802</v>
          </cell>
        </row>
        <row r="130">
          <cell r="B130">
            <v>127</v>
          </cell>
          <cell r="C130" t="str">
            <v>NASYA DUANTA ROSIANE</v>
          </cell>
          <cell r="D130" t="str">
            <v>P</v>
          </cell>
          <cell r="E130" t="str">
            <v>MALANG</v>
          </cell>
          <cell r="F130" t="str">
            <v>3 NOPEMBER 2007</v>
          </cell>
          <cell r="G130" t="str">
            <v>MALANG, 3 NOPEMBER 2007</v>
          </cell>
          <cell r="H130" t="str">
            <v>ISLAM</v>
          </cell>
          <cell r="I130" t="str">
            <v>SDN BUNULREJO 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str">
            <v>0072977494</v>
          </cell>
        </row>
        <row r="131">
          <cell r="B131">
            <v>128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 xml:space="preserve">, 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B132">
            <v>129</v>
          </cell>
          <cell r="C132" t="str">
            <v>AFRIZAL DHIMAS SYAHPUTRA</v>
          </cell>
          <cell r="D132" t="str">
            <v>L</v>
          </cell>
          <cell r="E132" t="str">
            <v>MALANG</v>
          </cell>
          <cell r="F132" t="str">
            <v>16 JULI 2007</v>
          </cell>
          <cell r="G132" t="str">
            <v>MALANG, 16 JULI 2007</v>
          </cell>
          <cell r="H132" t="str">
            <v>ISLAM</v>
          </cell>
          <cell r="I132" t="str">
            <v>SDN SAWOJAJAR 1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str">
            <v>0078660621</v>
          </cell>
        </row>
        <row r="133">
          <cell r="B133">
            <v>130</v>
          </cell>
          <cell r="C133" t="str">
            <v>MEILITHA DHEA HERAWATI SUSANTI</v>
          </cell>
          <cell r="D133" t="str">
            <v>P</v>
          </cell>
          <cell r="E133" t="str">
            <v>MALANG</v>
          </cell>
          <cell r="F133" t="str">
            <v>23 MEI 2008</v>
          </cell>
          <cell r="G133" t="str">
            <v>MALANG, 23 MEI 2008</v>
          </cell>
          <cell r="H133" t="str">
            <v>ISLAM</v>
          </cell>
          <cell r="I133" t="str">
            <v>SDN BUNULREJO 1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str">
            <v>0086786573</v>
          </cell>
        </row>
        <row r="134">
          <cell r="B134">
            <v>131</v>
          </cell>
          <cell r="C134" t="str">
            <v>LAUREN DENISE DA-FILLA</v>
          </cell>
          <cell r="D134" t="str">
            <v>P</v>
          </cell>
          <cell r="E134" t="str">
            <v>MALANG</v>
          </cell>
          <cell r="F134" t="str">
            <v>8 JUNI 2007</v>
          </cell>
          <cell r="G134" t="str">
            <v>MALANG, 8 JUNI 2007</v>
          </cell>
          <cell r="H134" t="str">
            <v>ISLAM</v>
          </cell>
          <cell r="I134" t="str">
            <v>SDN LOWOKWARU 3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str">
            <v>0075463094</v>
          </cell>
        </row>
        <row r="135">
          <cell r="B135">
            <v>132</v>
          </cell>
          <cell r="C135" t="str">
            <v>APRILIA KHALIFATUS SAKDIAH</v>
          </cell>
          <cell r="D135" t="str">
            <v>P</v>
          </cell>
          <cell r="E135" t="str">
            <v>MALANG</v>
          </cell>
          <cell r="F135" t="str">
            <v>26 APRIL 2007</v>
          </cell>
          <cell r="G135" t="str">
            <v>MALANG, 26 APRIL 2007</v>
          </cell>
          <cell r="H135" t="str">
            <v>ISLAM</v>
          </cell>
          <cell r="I135" t="str">
            <v>SDN BUNULREJO 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str">
            <v>0073835226</v>
          </cell>
        </row>
        <row r="136">
          <cell r="B136">
            <v>133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 xml:space="preserve">, 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B137">
            <v>134</v>
          </cell>
          <cell r="C137" t="str">
            <v>AZZAHRA RAHMA AULIA</v>
          </cell>
          <cell r="D137" t="str">
            <v>P</v>
          </cell>
          <cell r="E137" t="str">
            <v>MALANG</v>
          </cell>
          <cell r="F137" t="str">
            <v>31 JUNI 2007</v>
          </cell>
          <cell r="G137" t="str">
            <v>MALANG, 31 JUNI 2007</v>
          </cell>
          <cell r="H137" t="str">
            <v>ISLAM</v>
          </cell>
          <cell r="I137" t="str">
            <v>SDN POLEHAN 3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str">
            <v>0078307156</v>
          </cell>
        </row>
        <row r="138">
          <cell r="B138">
            <v>135</v>
          </cell>
          <cell r="C138" t="str">
            <v>ADELLA AYU MAHARANI PUTRI SAVITRI</v>
          </cell>
          <cell r="D138" t="str">
            <v>P</v>
          </cell>
          <cell r="E138" t="str">
            <v>MALANG</v>
          </cell>
          <cell r="F138" t="str">
            <v>7 MEI 2007</v>
          </cell>
          <cell r="G138" t="str">
            <v>MALANG, 7 MEI 2007</v>
          </cell>
          <cell r="H138" t="str">
            <v>ISLAM</v>
          </cell>
          <cell r="I138" t="str">
            <v>SDN MERGOSONO 1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str">
            <v>0078310491</v>
          </cell>
        </row>
        <row r="139">
          <cell r="B139">
            <v>136</v>
          </cell>
          <cell r="C139" t="str">
            <v>ANDIKA PRATAMA RUDIANSYAHPUTRA</v>
          </cell>
          <cell r="D139" t="str">
            <v>L</v>
          </cell>
          <cell r="E139" t="str">
            <v>MALANG</v>
          </cell>
          <cell r="F139" t="str">
            <v>25 APRIL 2008</v>
          </cell>
          <cell r="G139" t="str">
            <v>MALANG, 25 APRIL 2008</v>
          </cell>
          <cell r="H139" t="str">
            <v>ISLAM</v>
          </cell>
          <cell r="I139" t="str">
            <v>SDN BLIMBING 1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str">
            <v>0085310435</v>
          </cell>
        </row>
        <row r="140">
          <cell r="B140">
            <v>137</v>
          </cell>
          <cell r="C140" t="str">
            <v>RIFQI INDRAFATA SUKARNO</v>
          </cell>
          <cell r="D140" t="str">
            <v>L</v>
          </cell>
          <cell r="E140" t="str">
            <v>MALANG</v>
          </cell>
          <cell r="F140" t="str">
            <v>9 JUNI 2007</v>
          </cell>
          <cell r="G140" t="str">
            <v>MALANG, 9 JUNI 2007</v>
          </cell>
          <cell r="H140" t="str">
            <v>ISLAM</v>
          </cell>
          <cell r="I140" t="str">
            <v>SDN JODIPAN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str">
            <v>0077458653</v>
          </cell>
        </row>
        <row r="141">
          <cell r="B141">
            <v>138</v>
          </cell>
          <cell r="C141" t="str">
            <v>VIOLA VERONIKA</v>
          </cell>
          <cell r="D141" t="str">
            <v>P</v>
          </cell>
          <cell r="E141" t="str">
            <v>MALANG</v>
          </cell>
          <cell r="F141" t="str">
            <v>8 AGUSTUS 2008</v>
          </cell>
          <cell r="G141" t="str">
            <v>MALANG, 8 AGUSTUS 2008</v>
          </cell>
          <cell r="H141" t="str">
            <v>ISLAM</v>
          </cell>
          <cell r="I141" t="str">
            <v>SDN POLEHAN 1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str">
            <v>0084362868</v>
          </cell>
        </row>
        <row r="142">
          <cell r="B142">
            <v>139</v>
          </cell>
          <cell r="C142" t="str">
            <v>SAFRIZAL RAMADHAN KHARISMA YUSUF</v>
          </cell>
          <cell r="D142" t="str">
            <v>L</v>
          </cell>
          <cell r="E142" t="str">
            <v>MALANG</v>
          </cell>
          <cell r="F142" t="str">
            <v>30 SEPTEMBER 2007</v>
          </cell>
          <cell r="G142" t="str">
            <v>MALANG, 30 SEPTEMBER 2007</v>
          </cell>
          <cell r="H142" t="str">
            <v>ISLAM</v>
          </cell>
          <cell r="I142" t="str">
            <v>SDN PURWANTORO 8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str">
            <v>0075147148</v>
          </cell>
        </row>
        <row r="143">
          <cell r="B143">
            <v>140</v>
          </cell>
          <cell r="C143" t="str">
            <v>DEVI PUTRI ANGGRAINI</v>
          </cell>
          <cell r="D143" t="str">
            <v>P</v>
          </cell>
          <cell r="E143" t="str">
            <v>MALANG</v>
          </cell>
          <cell r="F143" t="str">
            <v>25 DESEMBER 2007</v>
          </cell>
          <cell r="G143" t="str">
            <v>MALANG, 25 DESEMBER 2007</v>
          </cell>
          <cell r="H143" t="str">
            <v>ISLAM</v>
          </cell>
          <cell r="I143" t="str">
            <v>SDN BLIMBING 2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str">
            <v>0078445212</v>
          </cell>
        </row>
        <row r="144">
          <cell r="B144">
            <v>141</v>
          </cell>
          <cell r="C144" t="str">
            <v>RATU CLARA AURELIA</v>
          </cell>
          <cell r="D144" t="str">
            <v>P</v>
          </cell>
          <cell r="E144" t="str">
            <v>MALANG</v>
          </cell>
          <cell r="F144" t="str">
            <v>19 JULI 2008</v>
          </cell>
          <cell r="G144" t="str">
            <v>MALANG, 19 JULI 2008</v>
          </cell>
          <cell r="H144" t="str">
            <v>ISLAM</v>
          </cell>
          <cell r="I144" t="str">
            <v>SDN PANDANWANGI 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str">
            <v>0087114983</v>
          </cell>
        </row>
        <row r="145">
          <cell r="B145">
            <v>142</v>
          </cell>
          <cell r="C145" t="str">
            <v>RATU KEYRA AURELIA</v>
          </cell>
          <cell r="D145" t="str">
            <v>P</v>
          </cell>
          <cell r="E145" t="str">
            <v>MALANG</v>
          </cell>
          <cell r="F145" t="str">
            <v>19 JULI 2008</v>
          </cell>
          <cell r="G145" t="str">
            <v>MALANG, 19 JULI 2008</v>
          </cell>
          <cell r="H145" t="str">
            <v>ISLAM</v>
          </cell>
          <cell r="I145" t="str">
            <v>SDN PANDANWANGI 2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 t="str">
            <v>0088296683</v>
          </cell>
        </row>
        <row r="146">
          <cell r="B146">
            <v>143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, 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B147">
            <v>144</v>
          </cell>
          <cell r="C147" t="str">
            <v>ANATASYA KEIFA KUSUMA SRIAWHANTO</v>
          </cell>
          <cell r="D147" t="str">
            <v>P</v>
          </cell>
          <cell r="E147" t="str">
            <v>MALANG</v>
          </cell>
          <cell r="F147" t="str">
            <v>28 MARET 2008</v>
          </cell>
          <cell r="G147" t="str">
            <v>MALANG, 28 MARET 2008</v>
          </cell>
          <cell r="H147" t="str">
            <v>ISLAM</v>
          </cell>
          <cell r="I147" t="str">
            <v>SDN LOWOKWARU 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 t="str">
            <v>0084545191</v>
          </cell>
        </row>
        <row r="148">
          <cell r="B148">
            <v>145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, 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B149">
            <v>146</v>
          </cell>
          <cell r="C149" t="str">
            <v>FAZA FAZLURRAHMAN MAULA ZIDAN HIDAYAT</v>
          </cell>
          <cell r="D149" t="str">
            <v>L</v>
          </cell>
          <cell r="E149" t="str">
            <v>BATAM</v>
          </cell>
          <cell r="F149" t="str">
            <v>22 JANUARI 2008</v>
          </cell>
          <cell r="G149" t="str">
            <v>BATAM, 22 JANUARI 2008</v>
          </cell>
          <cell r="H149" t="str">
            <v>ISLAM</v>
          </cell>
          <cell r="I149" t="str">
            <v>SD MODEL KOTA MALANG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str">
            <v>0079293734</v>
          </cell>
        </row>
        <row r="150">
          <cell r="B150">
            <v>147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, 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B151">
            <v>148</v>
          </cell>
          <cell r="C151" t="str">
            <v>NABILLA IMELDA VERONICA</v>
          </cell>
          <cell r="D151" t="str">
            <v>P</v>
          </cell>
          <cell r="E151" t="str">
            <v>MALANG</v>
          </cell>
          <cell r="F151" t="str">
            <v>2 JULI 2007</v>
          </cell>
          <cell r="G151" t="str">
            <v>MALANG, 2 JULI 2007</v>
          </cell>
          <cell r="H151" t="str">
            <v>ISLAM</v>
          </cell>
          <cell r="I151" t="str">
            <v>SDN PURWANTORO 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 t="str">
            <v>0077626789</v>
          </cell>
        </row>
        <row r="152">
          <cell r="B152">
            <v>149</v>
          </cell>
          <cell r="C152" t="str">
            <v>NACITA MAYRIKA AZZAHRA WIJAYA</v>
          </cell>
          <cell r="D152" t="str">
            <v>P</v>
          </cell>
          <cell r="E152" t="str">
            <v>MALANG</v>
          </cell>
          <cell r="F152" t="str">
            <v>28 MEI 2008</v>
          </cell>
          <cell r="G152" t="str">
            <v>MALANG, 28 MEI 2008</v>
          </cell>
          <cell r="H152" t="str">
            <v>ISLAM</v>
          </cell>
          <cell r="I152" t="str">
            <v>SDN TEMBOKREJO II JEMBER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str">
            <v>0084739069</v>
          </cell>
        </row>
        <row r="153">
          <cell r="B153">
            <v>150</v>
          </cell>
          <cell r="C153" t="str">
            <v>REVALYNA DIYANTI</v>
          </cell>
          <cell r="D153" t="str">
            <v>P</v>
          </cell>
          <cell r="E153" t="str">
            <v>MALANG</v>
          </cell>
          <cell r="F153" t="str">
            <v>15 JULI 2007</v>
          </cell>
          <cell r="G153" t="str">
            <v>MALANG, 15 JULI 2007</v>
          </cell>
          <cell r="H153" t="str">
            <v>ISLAM</v>
          </cell>
          <cell r="I153" t="str">
            <v>SDN BLIMBING 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str">
            <v>0078294689</v>
          </cell>
        </row>
        <row r="154">
          <cell r="B154">
            <v>151</v>
          </cell>
          <cell r="C154" t="str">
            <v>EIFFEL NOVELY GUSTA</v>
          </cell>
          <cell r="D154" t="str">
            <v>P</v>
          </cell>
          <cell r="E154" t="str">
            <v>MALANG</v>
          </cell>
          <cell r="F154" t="str">
            <v>6 NOVEMBER 2007</v>
          </cell>
          <cell r="G154" t="str">
            <v>MALANG, 6 NOVEMBER 2007</v>
          </cell>
          <cell r="H154" t="str">
            <v>ISLAM</v>
          </cell>
          <cell r="I154" t="str">
            <v>SDN TIRTOYUDO KAB. MALANG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str">
            <v>0073199164</v>
          </cell>
        </row>
        <row r="155">
          <cell r="B155">
            <v>152</v>
          </cell>
          <cell r="C155" t="str">
            <v>RENATA RIZKI ANDINI</v>
          </cell>
          <cell r="D155" t="str">
            <v>P</v>
          </cell>
          <cell r="E155" t="str">
            <v>MALANG</v>
          </cell>
          <cell r="F155" t="str">
            <v>29 JANUARI 2008</v>
          </cell>
          <cell r="G155" t="str">
            <v>MALANG, 29 JANUARI 2008</v>
          </cell>
          <cell r="H155" t="str">
            <v>ISLAM</v>
          </cell>
          <cell r="I155" t="str">
            <v>SDN BLIMBING 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str">
            <v>0082978048</v>
          </cell>
        </row>
        <row r="156">
          <cell r="B156">
            <v>153</v>
          </cell>
          <cell r="C156" t="str">
            <v>DAVISYA SATRIA NANDA</v>
          </cell>
          <cell r="D156" t="str">
            <v>L</v>
          </cell>
          <cell r="E156" t="str">
            <v>MALANG</v>
          </cell>
          <cell r="F156" t="str">
            <v>18 JULI 2007</v>
          </cell>
          <cell r="G156" t="str">
            <v>MALANG, 18 JULI 2007</v>
          </cell>
          <cell r="H156" t="str">
            <v>ISLAM</v>
          </cell>
          <cell r="I156" t="str">
            <v>SDN PANDANWANGI 2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str">
            <v>0073801600</v>
          </cell>
        </row>
        <row r="157">
          <cell r="B157">
            <v>154</v>
          </cell>
          <cell r="C157" t="str">
            <v>AULIA DYSTI ISMAWARDANI</v>
          </cell>
          <cell r="D157" t="str">
            <v>P</v>
          </cell>
          <cell r="E157" t="str">
            <v>MALANG</v>
          </cell>
          <cell r="F157" t="str">
            <v>26 JANUARI 2007</v>
          </cell>
          <cell r="G157" t="str">
            <v>MALANG, 26 JANUARI 2007</v>
          </cell>
          <cell r="H157" t="str">
            <v>ISLAM</v>
          </cell>
          <cell r="I157" t="str">
            <v>SDN BUNULREJO 4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str">
            <v>0075890880</v>
          </cell>
        </row>
        <row r="158">
          <cell r="B158">
            <v>155</v>
          </cell>
          <cell r="C158" t="str">
            <v>KAYLA SANG PRAMESWARI</v>
          </cell>
          <cell r="D158" t="str">
            <v>P</v>
          </cell>
          <cell r="E158" t="str">
            <v>MALANG</v>
          </cell>
          <cell r="F158" t="str">
            <v>23 JUNI 2008</v>
          </cell>
          <cell r="G158" t="str">
            <v>MALANG, 23 JUNI 2008</v>
          </cell>
          <cell r="H158" t="str">
            <v>ISLAM</v>
          </cell>
          <cell r="I158" t="str">
            <v>SDN POLEHAN 2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str">
            <v>0083982704</v>
          </cell>
        </row>
        <row r="159">
          <cell r="B159">
            <v>156</v>
          </cell>
          <cell r="C159" t="str">
            <v>CHOIRUN NIZAR</v>
          </cell>
          <cell r="D159" t="str">
            <v>L</v>
          </cell>
          <cell r="E159" t="str">
            <v>MALANG</v>
          </cell>
          <cell r="F159" t="str">
            <v>18 JANUARI 2008</v>
          </cell>
          <cell r="G159" t="str">
            <v>MALANG, 18 JANUARI 2008</v>
          </cell>
          <cell r="H159" t="str">
            <v>ISLAM</v>
          </cell>
          <cell r="I159" t="str">
            <v>SDN LOWOKWARU 3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 t="str">
            <v>0088174482</v>
          </cell>
        </row>
        <row r="160">
          <cell r="B160">
            <v>157</v>
          </cell>
          <cell r="C160" t="str">
            <v>LEANDRE LUTFI PRANATA</v>
          </cell>
          <cell r="D160" t="str">
            <v>L</v>
          </cell>
          <cell r="E160" t="str">
            <v>MALANG</v>
          </cell>
          <cell r="F160" t="str">
            <v>13 JUNI 2008</v>
          </cell>
          <cell r="G160" t="str">
            <v>MALANG, 13 JUNI 2008</v>
          </cell>
          <cell r="H160" t="str">
            <v>ISLAM</v>
          </cell>
          <cell r="I160" t="str">
            <v>SDN BLIMBING 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str">
            <v>0084033846</v>
          </cell>
        </row>
        <row r="161">
          <cell r="B161">
            <v>158</v>
          </cell>
          <cell r="C161" t="str">
            <v>AHMAD DAFFTA JIBRIL MA'RUF</v>
          </cell>
          <cell r="D161" t="str">
            <v>L</v>
          </cell>
          <cell r="E161" t="str">
            <v>MALANG</v>
          </cell>
          <cell r="F161" t="str">
            <v>09 NOVEMBER 20067</v>
          </cell>
          <cell r="G161" t="str">
            <v>MALANG, 09 NOVEMBER 20067</v>
          </cell>
          <cell r="H161" t="str">
            <v>ISLAM</v>
          </cell>
          <cell r="I161" t="str">
            <v>SDN LOWOKWARU 3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 t="str">
            <v>0072275802</v>
          </cell>
        </row>
        <row r="162">
          <cell r="B162">
            <v>159</v>
          </cell>
          <cell r="C162" t="str">
            <v>LIONDRA GIBI PRADANA WICAKSONO</v>
          </cell>
          <cell r="D162" t="str">
            <v>L</v>
          </cell>
          <cell r="E162" t="str">
            <v>MALANG</v>
          </cell>
          <cell r="F162" t="str">
            <v>21 OKTOBER 2008</v>
          </cell>
          <cell r="G162" t="str">
            <v>MALANG, 21 OKTOBER 2008</v>
          </cell>
          <cell r="H162" t="str">
            <v>ISLAM</v>
          </cell>
          <cell r="I162" t="str">
            <v>SD KARTIKA IV-I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str">
            <v>0086689361</v>
          </cell>
        </row>
        <row r="163">
          <cell r="B163">
            <v>160</v>
          </cell>
          <cell r="C163" t="str">
            <v>MULAN ANGGRAENI NURDWIYANTI</v>
          </cell>
          <cell r="D163" t="str">
            <v>P</v>
          </cell>
          <cell r="E163" t="str">
            <v>MALANG</v>
          </cell>
          <cell r="F163" t="str">
            <v>16 FEBRUARI 2007</v>
          </cell>
          <cell r="G163" t="str">
            <v>MALANG, 16 FEBRUARI 2007</v>
          </cell>
          <cell r="H163" t="str">
            <v>ISLAM</v>
          </cell>
          <cell r="I163" t="str">
            <v>SDN BLIMBING 1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str">
            <v>0074111518</v>
          </cell>
        </row>
        <row r="164">
          <cell r="B164">
            <v>161</v>
          </cell>
          <cell r="C164" t="str">
            <v>FEBIANCHA CHEENDY CHOIRUN NIZA</v>
          </cell>
          <cell r="D164" t="str">
            <v>P</v>
          </cell>
          <cell r="E164" t="str">
            <v>MALANG</v>
          </cell>
          <cell r="F164" t="str">
            <v>12 PEBRUARI 2008</v>
          </cell>
          <cell r="G164" t="str">
            <v>MALANG, 12 PEBRUARI 2008</v>
          </cell>
          <cell r="H164" t="str">
            <v>ISLAM</v>
          </cell>
          <cell r="I164" t="str">
            <v>SDN POLEHAN 3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str">
            <v>0089528639</v>
          </cell>
        </row>
        <row r="165">
          <cell r="B165">
            <v>162</v>
          </cell>
          <cell r="C165" t="str">
            <v>MUHAMMAD AKBAR JEFRIANSYAH</v>
          </cell>
          <cell r="D165" t="str">
            <v>L</v>
          </cell>
          <cell r="E165" t="str">
            <v>MALANG</v>
          </cell>
          <cell r="F165" t="str">
            <v>13 JANUARI 2008</v>
          </cell>
          <cell r="G165" t="str">
            <v>MALANG, 13 JANUARI 2008</v>
          </cell>
          <cell r="H165" t="str">
            <v>ISLAM</v>
          </cell>
          <cell r="I165" t="str">
            <v>SD NU BAHRUL ULUM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str">
            <v>0086573409</v>
          </cell>
        </row>
        <row r="166">
          <cell r="B166">
            <v>163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 xml:space="preserve">, 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B167">
            <v>164</v>
          </cell>
          <cell r="C167" t="str">
            <v>PAUNDRA GADING YUDISTIRA</v>
          </cell>
          <cell r="D167" t="str">
            <v>L</v>
          </cell>
          <cell r="E167" t="str">
            <v>MALANG</v>
          </cell>
          <cell r="F167" t="str">
            <v>28 MARET 2008</v>
          </cell>
          <cell r="G167" t="str">
            <v>MALANG, 28 MARET 2008</v>
          </cell>
          <cell r="H167" t="str">
            <v>ISLAM</v>
          </cell>
          <cell r="I167" t="str">
            <v>SDN BLIMBING 3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str">
            <v>0082036839</v>
          </cell>
        </row>
        <row r="168">
          <cell r="B168">
            <v>165</v>
          </cell>
          <cell r="C168" t="str">
            <v>CALYA ASA ASTERELLA</v>
          </cell>
          <cell r="D168" t="str">
            <v>P</v>
          </cell>
          <cell r="E168" t="str">
            <v>MALANG</v>
          </cell>
          <cell r="F168" t="str">
            <v>19 JANUARI 2008</v>
          </cell>
          <cell r="G168" t="str">
            <v>MALANG, 19 JANUARI 2008</v>
          </cell>
          <cell r="H168" t="str">
            <v>ISLAM</v>
          </cell>
          <cell r="I168" t="str">
            <v>SDN PURWODADI 4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str">
            <v>0082650663</v>
          </cell>
        </row>
        <row r="169">
          <cell r="B169">
            <v>166</v>
          </cell>
          <cell r="C169" t="str">
            <v>JASMINE KENDRA AZALEA</v>
          </cell>
          <cell r="D169" t="str">
            <v>P</v>
          </cell>
          <cell r="E169" t="str">
            <v>MALANG</v>
          </cell>
          <cell r="F169" t="str">
            <v>03 APRIL 2008</v>
          </cell>
          <cell r="G169" t="str">
            <v>MALANG, 03 APRIL 2008</v>
          </cell>
          <cell r="H169" t="str">
            <v>ISLAM</v>
          </cell>
          <cell r="I169" t="str">
            <v>SDN GADANG 1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 t="str">
            <v>0088359965</v>
          </cell>
        </row>
        <row r="170">
          <cell r="B170">
            <v>167</v>
          </cell>
          <cell r="C170" t="str">
            <v>FARASHA AHURA MAZDA</v>
          </cell>
          <cell r="D170" t="str">
            <v>L</v>
          </cell>
          <cell r="E170" t="str">
            <v>MALANG</v>
          </cell>
          <cell r="F170" t="str">
            <v>10 JULI 2007</v>
          </cell>
          <cell r="G170" t="str">
            <v>MALANG, 10 JULI 2007</v>
          </cell>
          <cell r="H170" t="str">
            <v>ISLAM</v>
          </cell>
          <cell r="I170" t="str">
            <v>SDN KOTALAMA 2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str">
            <v>0078906108</v>
          </cell>
        </row>
        <row r="171">
          <cell r="B171">
            <v>168</v>
          </cell>
          <cell r="C171" t="str">
            <v>SATRIA AJI GAHANA</v>
          </cell>
          <cell r="D171" t="str">
            <v>L</v>
          </cell>
          <cell r="E171" t="str">
            <v>MALANG</v>
          </cell>
          <cell r="F171" t="str">
            <v>29 MEI 2008</v>
          </cell>
          <cell r="G171" t="str">
            <v>MALANG, 29 MEI 2008</v>
          </cell>
          <cell r="H171" t="str">
            <v>ISLAM</v>
          </cell>
          <cell r="I171" t="str">
            <v>SD NU BLIMBING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str">
            <v>0089594905</v>
          </cell>
        </row>
        <row r="172">
          <cell r="B172">
            <v>169</v>
          </cell>
          <cell r="C172" t="str">
            <v>SELLA AMELIA SARI</v>
          </cell>
          <cell r="D172" t="str">
            <v>P</v>
          </cell>
          <cell r="E172" t="str">
            <v>MALANG</v>
          </cell>
          <cell r="F172" t="str">
            <v>27 NOVEMBER 2007</v>
          </cell>
          <cell r="G172" t="str">
            <v>MALANG, 27 NOVEMBER 2007</v>
          </cell>
          <cell r="H172" t="str">
            <v>ISLAM</v>
          </cell>
          <cell r="I172" t="str">
            <v>SDN BUNULREJO 6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str">
            <v>0072189653</v>
          </cell>
        </row>
        <row r="173">
          <cell r="B173">
            <v>170</v>
          </cell>
          <cell r="C173" t="str">
            <v>MOCHAMAD AFFANDI</v>
          </cell>
          <cell r="D173" t="str">
            <v>L</v>
          </cell>
          <cell r="E173" t="str">
            <v>MALANG</v>
          </cell>
          <cell r="F173" t="str">
            <v>22 NOVEMBER 2007</v>
          </cell>
          <cell r="G173" t="str">
            <v>MALANG, 22 NOVEMBER 2007</v>
          </cell>
          <cell r="H173" t="str">
            <v>ISLAM</v>
          </cell>
          <cell r="I173" t="str">
            <v>SDN BUNULREJO 6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B174">
            <v>171</v>
          </cell>
          <cell r="C174" t="str">
            <v>JEFRI SETIAWAN PRATAMA</v>
          </cell>
          <cell r="D174" t="str">
            <v>L</v>
          </cell>
          <cell r="E174" t="str">
            <v>MALANG</v>
          </cell>
          <cell r="F174" t="str">
            <v>25 JANUARI 2008</v>
          </cell>
          <cell r="G174" t="str">
            <v>MALANG, 25 JANUARI 2008</v>
          </cell>
          <cell r="H174" t="str">
            <v>ISLAM</v>
          </cell>
          <cell r="I174" t="str">
            <v>SDN PURWODADI 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str">
            <v>0081421069</v>
          </cell>
        </row>
        <row r="175">
          <cell r="B175">
            <v>172</v>
          </cell>
          <cell r="C175" t="str">
            <v>ARSYA ANEDYA SAKTI</v>
          </cell>
          <cell r="D175" t="str">
            <v>L</v>
          </cell>
          <cell r="E175" t="str">
            <v>MALANG</v>
          </cell>
          <cell r="F175" t="str">
            <v>27 JULI 2007</v>
          </cell>
          <cell r="G175" t="str">
            <v>MALANG, 27 JULI 2007</v>
          </cell>
          <cell r="H175" t="str">
            <v>ISLAM</v>
          </cell>
          <cell r="I175" t="str">
            <v>SDN WADAKPURO 2 BULULAWANG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str">
            <v>0079014372</v>
          </cell>
        </row>
        <row r="176">
          <cell r="B176">
            <v>173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 xml:space="preserve">, 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B177">
            <v>174</v>
          </cell>
          <cell r="C177" t="str">
            <v>AMANDA WIBOWO PUTRI</v>
          </cell>
          <cell r="D177" t="str">
            <v>P</v>
          </cell>
          <cell r="E177" t="str">
            <v>MALANG</v>
          </cell>
          <cell r="F177" t="str">
            <v>19 FEBRUARI 2008</v>
          </cell>
          <cell r="G177" t="str">
            <v>MALANG, 19 FEBRUARI 2008</v>
          </cell>
          <cell r="H177" t="str">
            <v>ISLAM</v>
          </cell>
          <cell r="I177" t="str">
            <v>SDN SAWOJAJAR 6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str">
            <v>0088275746</v>
          </cell>
        </row>
        <row r="178">
          <cell r="B178">
            <v>175</v>
          </cell>
          <cell r="C178" t="str">
            <v>SHIDDIQ ADI YAHDI</v>
          </cell>
          <cell r="D178" t="str">
            <v>L</v>
          </cell>
          <cell r="E178" t="str">
            <v>MALANG</v>
          </cell>
          <cell r="F178" t="str">
            <v>1 FEBRUARI 2008</v>
          </cell>
          <cell r="G178" t="str">
            <v>MALANG, 1 FEBRUARI 2008</v>
          </cell>
          <cell r="H178" t="str">
            <v>ISLAM</v>
          </cell>
          <cell r="I178" t="str">
            <v>SDN PURWANTORO 8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str">
            <v>0087602255</v>
          </cell>
        </row>
        <row r="179">
          <cell r="B179">
            <v>176</v>
          </cell>
          <cell r="C179" t="str">
            <v>SHINTA ARIFIA</v>
          </cell>
          <cell r="D179" t="str">
            <v>P</v>
          </cell>
          <cell r="E179" t="str">
            <v>PASURUAN</v>
          </cell>
          <cell r="F179" t="str">
            <v>3 MARET 2008</v>
          </cell>
          <cell r="G179" t="str">
            <v>PASURUAN, 3 MARET 2008</v>
          </cell>
          <cell r="H179" t="str">
            <v>ISLAM</v>
          </cell>
          <cell r="I179" t="str">
            <v>SDN KESATRIAN 1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str">
            <v>0082847678</v>
          </cell>
        </row>
        <row r="180">
          <cell r="B180">
            <v>177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 xml:space="preserve">, 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B181">
            <v>178</v>
          </cell>
          <cell r="C181" t="str">
            <v>AFFRIED TIO YULIANTO</v>
          </cell>
          <cell r="D181" t="str">
            <v>L</v>
          </cell>
          <cell r="E181" t="str">
            <v>MALANG</v>
          </cell>
          <cell r="F181" t="str">
            <v>25 AGUSTUS 2007</v>
          </cell>
          <cell r="G181" t="str">
            <v>MALANG, 25 AGUSTUS 2007</v>
          </cell>
          <cell r="H181" t="str">
            <v>ISLAM</v>
          </cell>
          <cell r="I181" t="str">
            <v>SDN BUNULREJO 6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str">
            <v>0078548234</v>
          </cell>
        </row>
        <row r="182">
          <cell r="B182">
            <v>179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 xml:space="preserve">, 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B183">
            <v>180</v>
          </cell>
          <cell r="C183" t="str">
            <v>ERIC ADITYA PRASETYO</v>
          </cell>
          <cell r="D183" t="str">
            <v>L</v>
          </cell>
          <cell r="E183" t="str">
            <v>MALANG</v>
          </cell>
          <cell r="F183" t="str">
            <v>27 JULI 2007</v>
          </cell>
          <cell r="G183" t="str">
            <v>MALANG, 27 JULI 2007</v>
          </cell>
          <cell r="H183" t="str">
            <v>ISLAM</v>
          </cell>
          <cell r="I183" t="str">
            <v>SDN MANGLIAWAN 3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str">
            <v>0078853606</v>
          </cell>
        </row>
        <row r="184">
          <cell r="B184">
            <v>181</v>
          </cell>
          <cell r="C184" t="str">
            <v>MADYA AMANDA ZIVA</v>
          </cell>
          <cell r="D184" t="str">
            <v>P</v>
          </cell>
          <cell r="E184" t="str">
            <v>MALANG</v>
          </cell>
          <cell r="F184" t="str">
            <v>2 JULI 2008</v>
          </cell>
          <cell r="G184" t="str">
            <v>MALANG, 2 JULI 2008</v>
          </cell>
          <cell r="H184" t="str">
            <v>ISLAM</v>
          </cell>
          <cell r="I184" t="str">
            <v>SDN KOTALAMA 2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str">
            <v>0086923219</v>
          </cell>
        </row>
        <row r="185">
          <cell r="B185">
            <v>182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 xml:space="preserve">, 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B186">
            <v>183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 xml:space="preserve">, 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B187">
            <v>184</v>
          </cell>
          <cell r="C187" t="str">
            <v>FERNANDO NAUFAL TIRTA</v>
          </cell>
          <cell r="D187" t="str">
            <v>L</v>
          </cell>
          <cell r="E187" t="str">
            <v>MALANG</v>
          </cell>
          <cell r="F187" t="str">
            <v>9 FEBRUARI 2008</v>
          </cell>
          <cell r="G187" t="str">
            <v>MALANG, 9 FEBRUARI 2008</v>
          </cell>
          <cell r="H187" t="str">
            <v>ISLAM</v>
          </cell>
          <cell r="I187" t="str">
            <v>SDN GADANG 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str">
            <v>0083702667</v>
          </cell>
        </row>
        <row r="188">
          <cell r="B188">
            <v>185</v>
          </cell>
          <cell r="C188" t="str">
            <v>ANGGI PERMATASARI</v>
          </cell>
          <cell r="D188" t="str">
            <v>P</v>
          </cell>
          <cell r="E188" t="str">
            <v>MALANG</v>
          </cell>
          <cell r="F188" t="str">
            <v>22 JULI 2008</v>
          </cell>
          <cell r="G188" t="str">
            <v>MALANG, 22 JULI 2008</v>
          </cell>
          <cell r="H188" t="str">
            <v>ISLAM</v>
          </cell>
          <cell r="I188" t="str">
            <v>SDN LOWOKWARU 2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str">
            <v>0087536625</v>
          </cell>
        </row>
        <row r="189">
          <cell r="B189">
            <v>186</v>
          </cell>
          <cell r="C189" t="str">
            <v>BAGAS RAHADYAN PRATAMA SUDARWANTO</v>
          </cell>
          <cell r="D189" t="str">
            <v>L</v>
          </cell>
          <cell r="E189" t="str">
            <v>MADIUN</v>
          </cell>
          <cell r="F189" t="str">
            <v>6 MARET 2008</v>
          </cell>
          <cell r="G189" t="str">
            <v>MADIUN, 6 MARET 2008</v>
          </cell>
          <cell r="H189" t="str">
            <v>ISLAM</v>
          </cell>
          <cell r="I189" t="str">
            <v>SDN BUNULREJO 1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str">
            <v>0086985539</v>
          </cell>
        </row>
        <row r="190">
          <cell r="B190">
            <v>187</v>
          </cell>
          <cell r="C190" t="str">
            <v>MUHAMMAD AHSANUL MURTADHO</v>
          </cell>
          <cell r="D190" t="str">
            <v>L</v>
          </cell>
          <cell r="E190" t="str">
            <v>MALANG</v>
          </cell>
          <cell r="F190" t="str">
            <v>5 JUNI 2007</v>
          </cell>
          <cell r="G190" t="str">
            <v>MALANG, 5 JUNI 2007</v>
          </cell>
          <cell r="H190" t="str">
            <v>ISLAM</v>
          </cell>
          <cell r="I190" t="str">
            <v>SDN JODIPAN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str">
            <v>0077292143</v>
          </cell>
        </row>
        <row r="191">
          <cell r="B191">
            <v>188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 xml:space="preserve">, 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B192">
            <v>189</v>
          </cell>
          <cell r="C192" t="str">
            <v>FRISKA FADILLA</v>
          </cell>
          <cell r="D192" t="str">
            <v>P</v>
          </cell>
          <cell r="E192" t="str">
            <v>MALANG</v>
          </cell>
          <cell r="F192" t="str">
            <v>5 JANUARI 2008</v>
          </cell>
          <cell r="G192" t="str">
            <v>MALANG, 5 JANUARI 2008</v>
          </cell>
          <cell r="H192" t="str">
            <v>ISLAM</v>
          </cell>
          <cell r="I192" t="str">
            <v>SDN BLIMBING 4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str">
            <v>0086773528</v>
          </cell>
        </row>
        <row r="193">
          <cell r="B193">
            <v>190</v>
          </cell>
          <cell r="C193" t="str">
            <v>HANIFA DINI RAMADHANI</v>
          </cell>
          <cell r="D193" t="str">
            <v>P</v>
          </cell>
          <cell r="E193" t="str">
            <v>MALANG</v>
          </cell>
          <cell r="F193" t="str">
            <v>16 SEPTEMBER 2008</v>
          </cell>
          <cell r="G193" t="str">
            <v>MALANG, 16 SEPTEMBER 2008</v>
          </cell>
          <cell r="H193" t="str">
            <v>ISLAM</v>
          </cell>
          <cell r="I193" t="str">
            <v>SDN LOWOKWARU 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str">
            <v>0082925604</v>
          </cell>
        </row>
        <row r="194">
          <cell r="B194">
            <v>191</v>
          </cell>
          <cell r="C194" t="str">
            <v>PASKAL PATRIA</v>
          </cell>
          <cell r="D194" t="str">
            <v>L</v>
          </cell>
          <cell r="E194" t="str">
            <v>JAKARTA</v>
          </cell>
          <cell r="F194" t="str">
            <v>25 DESEMBER 2007</v>
          </cell>
          <cell r="G194" t="str">
            <v>JAKARTA, 25 DESEMBER 2007</v>
          </cell>
          <cell r="H194" t="str">
            <v>ISLAM</v>
          </cell>
          <cell r="I194" t="str">
            <v>SDN PURWANTORO 2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007622837</v>
          </cell>
        </row>
        <row r="195">
          <cell r="B195">
            <v>192</v>
          </cell>
          <cell r="C195" t="str">
            <v>NOVANSYAH PRATAMA PUTRA</v>
          </cell>
          <cell r="D195" t="str">
            <v>L</v>
          </cell>
          <cell r="E195" t="str">
            <v>BANDUNG</v>
          </cell>
          <cell r="F195" t="str">
            <v>19/11/2007</v>
          </cell>
          <cell r="G195" t="str">
            <v>BANDUNG, 19/11/2007</v>
          </cell>
          <cell r="H195" t="str">
            <v>ISLAM</v>
          </cell>
          <cell r="I195" t="str">
            <v>SDN GADANG 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0078963916</v>
          </cell>
        </row>
        <row r="196">
          <cell r="B196">
            <v>193</v>
          </cell>
          <cell r="C196" t="str">
            <v>AZZAHRA AULIA PUTRI</v>
          </cell>
          <cell r="D196" t="str">
            <v>P</v>
          </cell>
          <cell r="E196" t="str">
            <v>MALANG</v>
          </cell>
          <cell r="F196" t="str">
            <v>12 JULI 2007</v>
          </cell>
          <cell r="G196" t="str">
            <v>MALANG, 12 JULI 2007</v>
          </cell>
          <cell r="H196" t="str">
            <v>ISLAM</v>
          </cell>
          <cell r="I196" t="str">
            <v>SDN KASIN MALANG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0071132276</v>
          </cell>
        </row>
        <row r="197">
          <cell r="B197">
            <v>194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 xml:space="preserve">, 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B198">
            <v>195</v>
          </cell>
          <cell r="C198" t="str">
            <v>RANGGA DWI SYAPUTRA</v>
          </cell>
          <cell r="D198" t="str">
            <v>L</v>
          </cell>
          <cell r="E198" t="str">
            <v>MALANG</v>
          </cell>
          <cell r="F198" t="str">
            <v>10 NOPEMBER 2007</v>
          </cell>
          <cell r="G198" t="str">
            <v>MALANG, 10 NOPEMBER 2007</v>
          </cell>
          <cell r="H198" t="str">
            <v>ISLAM</v>
          </cell>
          <cell r="I198" t="str">
            <v>SDN RAMPAL CELAKET 1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0074357667</v>
          </cell>
        </row>
        <row r="199">
          <cell r="B199">
            <v>196</v>
          </cell>
          <cell r="C199" t="str">
            <v>AHMAD ZAIDAN ZIDNA HARIANTO</v>
          </cell>
          <cell r="D199" t="str">
            <v>L</v>
          </cell>
          <cell r="E199" t="str">
            <v>MALANG</v>
          </cell>
          <cell r="F199" t="str">
            <v>6 SEPTEMBER 2007</v>
          </cell>
          <cell r="G199" t="str">
            <v>MALANG, 6 SEPTEMBER 2007</v>
          </cell>
          <cell r="H199" t="str">
            <v>ISLAM</v>
          </cell>
          <cell r="I199" t="str">
            <v>SDN KOTALAMA 6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0078318901</v>
          </cell>
        </row>
        <row r="200">
          <cell r="B200">
            <v>197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 xml:space="preserve">, 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B201">
            <v>198</v>
          </cell>
          <cell r="C201" t="str">
            <v>MOCHAMAD RAGIEL DWI MEY SAPUTRA</v>
          </cell>
          <cell r="D201" t="str">
            <v>L</v>
          </cell>
          <cell r="E201" t="str">
            <v>MALANG</v>
          </cell>
          <cell r="F201" t="str">
            <v>13 MEI 2008</v>
          </cell>
          <cell r="G201" t="str">
            <v>MALANG, 13 MEI 2008</v>
          </cell>
          <cell r="H201" t="str">
            <v>ISLAM</v>
          </cell>
          <cell r="I201" t="str">
            <v>SDN PURWANTORO 6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0084629340</v>
          </cell>
        </row>
        <row r="202">
          <cell r="B202">
            <v>199</v>
          </cell>
          <cell r="C202" t="str">
            <v>NAFIS IMNIDHOM NAVENDRA</v>
          </cell>
          <cell r="D202" t="str">
            <v>L</v>
          </cell>
          <cell r="E202" t="str">
            <v>MALANG</v>
          </cell>
          <cell r="F202" t="str">
            <v>21 DESEMBER 2007</v>
          </cell>
          <cell r="G202" t="str">
            <v>MALANG, 21 DESEMBER 2007</v>
          </cell>
          <cell r="H202" t="str">
            <v>ISLAM</v>
          </cell>
          <cell r="I202" t="str">
            <v>SDN BLIMBING 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0074807409</v>
          </cell>
        </row>
        <row r="203">
          <cell r="B203">
            <v>200</v>
          </cell>
          <cell r="C203" t="str">
            <v>BINTANG NURSAVANA</v>
          </cell>
          <cell r="D203" t="str">
            <v>L</v>
          </cell>
          <cell r="E203" t="str">
            <v>SURABAYA</v>
          </cell>
          <cell r="F203" t="str">
            <v>01 DESEMBER 2007</v>
          </cell>
          <cell r="G203" t="str">
            <v>SURABAYA, 01 DESEMBER 2007</v>
          </cell>
          <cell r="H203" t="str">
            <v>ISLAM</v>
          </cell>
          <cell r="I203" t="str">
            <v>SDN LOWOKWARU 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0071746485</v>
          </cell>
        </row>
        <row r="204">
          <cell r="B204">
            <v>201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 xml:space="preserve">, 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B205">
            <v>202</v>
          </cell>
          <cell r="C205" t="str">
            <v>VANESSA AGATHA</v>
          </cell>
          <cell r="D205" t="str">
            <v>P</v>
          </cell>
          <cell r="E205" t="str">
            <v>MALANG</v>
          </cell>
          <cell r="F205" t="str">
            <v>20 MARET 2007</v>
          </cell>
          <cell r="G205" t="str">
            <v>MALANG, 20 MARET 2007</v>
          </cell>
          <cell r="H205" t="str">
            <v>ISLAM</v>
          </cell>
          <cell r="I205" t="str">
            <v>SDN JODIPAN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>0075951708</v>
          </cell>
        </row>
        <row r="206">
          <cell r="B206">
            <v>203</v>
          </cell>
          <cell r="C206" t="str">
            <v>DEFORA DESWI REVINA</v>
          </cell>
          <cell r="D206" t="str">
            <v>P</v>
          </cell>
          <cell r="E206" t="str">
            <v>MALANG</v>
          </cell>
          <cell r="F206" t="str">
            <v>18 JANUARI 2007</v>
          </cell>
          <cell r="G206" t="str">
            <v>MALANG, 18 JANUARI 2007</v>
          </cell>
          <cell r="H206" t="str">
            <v>ISLAM</v>
          </cell>
          <cell r="I206" t="str">
            <v>SDN LOSARI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str">
            <v>0073187318</v>
          </cell>
        </row>
        <row r="207">
          <cell r="B207">
            <v>204</v>
          </cell>
          <cell r="C207" t="str">
            <v>YOGA ANORAGA</v>
          </cell>
          <cell r="D207" t="str">
            <v>L</v>
          </cell>
          <cell r="E207" t="str">
            <v>MALANG</v>
          </cell>
          <cell r="F207" t="str">
            <v>11 SEPTEMBER 2007</v>
          </cell>
          <cell r="G207" t="str">
            <v>MALANG, 11 SEPTEMBER 2007</v>
          </cell>
          <cell r="H207" t="str">
            <v>ISLAM</v>
          </cell>
          <cell r="I207" t="str">
            <v>SDN LOWOKWARU 1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0078294900</v>
          </cell>
        </row>
        <row r="208">
          <cell r="B208">
            <v>205</v>
          </cell>
          <cell r="C208" t="str">
            <v>MOHAMMAD RIZKY</v>
          </cell>
          <cell r="D208" t="str">
            <v>L</v>
          </cell>
          <cell r="E208" t="str">
            <v>MALANG</v>
          </cell>
          <cell r="F208" t="str">
            <v>1 NOVEMBER 2007</v>
          </cell>
          <cell r="G208" t="str">
            <v>MALANG, 1 NOVEMBER 2007</v>
          </cell>
          <cell r="H208" t="str">
            <v>ISLAM</v>
          </cell>
          <cell r="I208" t="str">
            <v>SDN JODIPAN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0072163743</v>
          </cell>
        </row>
        <row r="209">
          <cell r="B209">
            <v>206</v>
          </cell>
          <cell r="C209" t="str">
            <v>INTAN ZAHRA MAHARANI</v>
          </cell>
          <cell r="D209" t="str">
            <v>P</v>
          </cell>
          <cell r="E209" t="str">
            <v>MALANG</v>
          </cell>
          <cell r="F209" t="str">
            <v>'3 NOVEMBER 2007</v>
          </cell>
          <cell r="G209" t="str">
            <v>MALANG, '3 NOVEMBER 2007</v>
          </cell>
          <cell r="H209" t="str">
            <v>ISLAM</v>
          </cell>
          <cell r="I209" t="str">
            <v>SDN PURWODADI 3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0073451783</v>
          </cell>
        </row>
        <row r="210">
          <cell r="B210">
            <v>207</v>
          </cell>
          <cell r="C210" t="str">
            <v>MEISILA MADILA DIANTI</v>
          </cell>
          <cell r="D210" t="str">
            <v>P</v>
          </cell>
          <cell r="E210" t="str">
            <v>MALANG</v>
          </cell>
          <cell r="F210" t="str">
            <v>29 MEI 2008</v>
          </cell>
          <cell r="G210" t="str">
            <v>MALANG, 29 MEI 2008</v>
          </cell>
          <cell r="H210" t="str">
            <v>ISLAM</v>
          </cell>
          <cell r="I210" t="str">
            <v>SDN BLIMBING 4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str">
            <v>0089646987</v>
          </cell>
        </row>
        <row r="211">
          <cell r="B211">
            <v>208</v>
          </cell>
          <cell r="C211" t="str">
            <v>CHELSY FRESTA ILLAHI SANJAYA</v>
          </cell>
          <cell r="D211" t="str">
            <v>P</v>
          </cell>
          <cell r="E211" t="str">
            <v>MALANG</v>
          </cell>
          <cell r="F211" t="str">
            <v>24 AGUSTUS 2008</v>
          </cell>
          <cell r="G211" t="str">
            <v>MALANG, 24 AGUSTUS 2008</v>
          </cell>
          <cell r="H211" t="str">
            <v>ISLAM</v>
          </cell>
          <cell r="I211" t="str">
            <v>SDN SAWOJAJAR 4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str">
            <v>0085011032</v>
          </cell>
        </row>
        <row r="212">
          <cell r="B212">
            <v>209</v>
          </cell>
          <cell r="C212" t="str">
            <v>DERIEL ABHISEKA ZAHARI</v>
          </cell>
          <cell r="D212" t="str">
            <v>L</v>
          </cell>
          <cell r="E212" t="str">
            <v>MALANG</v>
          </cell>
          <cell r="F212" t="str">
            <v>16 OKTOBER 2008</v>
          </cell>
          <cell r="G212" t="str">
            <v>MALANG, 16 OKTOBER 2008</v>
          </cell>
          <cell r="H212" t="str">
            <v>ISLAM</v>
          </cell>
          <cell r="I212" t="str">
            <v>SDN KARANG BESUKI 2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str">
            <v>0087057152</v>
          </cell>
        </row>
        <row r="213">
          <cell r="B213">
            <v>210</v>
          </cell>
          <cell r="C213" t="str">
            <v>RADITYA WIRAYUDHA</v>
          </cell>
          <cell r="D213" t="str">
            <v>L</v>
          </cell>
          <cell r="E213" t="str">
            <v>MALANG</v>
          </cell>
          <cell r="F213" t="str">
            <v>26 NOVEMBER 2997</v>
          </cell>
          <cell r="G213" t="str">
            <v>MALANG, 26 NOVEMBER 2997</v>
          </cell>
          <cell r="H213" t="str">
            <v>ISLAM</v>
          </cell>
          <cell r="I213" t="str">
            <v>SDN LOWOKWARU 4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0072862867</v>
          </cell>
        </row>
        <row r="214">
          <cell r="B214">
            <v>211</v>
          </cell>
          <cell r="C214" t="str">
            <v>LUNA PUTRI SANIASRI</v>
          </cell>
          <cell r="D214" t="str">
            <v>P</v>
          </cell>
          <cell r="E214" t="str">
            <v>MALANG</v>
          </cell>
          <cell r="F214" t="str">
            <v>25 NOVEMBER 2007</v>
          </cell>
          <cell r="G214" t="str">
            <v>MALANG, 25 NOVEMBER 2007</v>
          </cell>
          <cell r="H214" t="str">
            <v>ISLAM</v>
          </cell>
          <cell r="I214" t="str">
            <v>SDN BUNULREJO 4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str">
            <v>0075054328</v>
          </cell>
        </row>
        <row r="215">
          <cell r="B215">
            <v>212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 xml:space="preserve">, 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B216">
            <v>213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 xml:space="preserve">, 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B217">
            <v>214</v>
          </cell>
          <cell r="C217" t="str">
            <v>EXGIO NATHAN RIZKI PRATAMA</v>
          </cell>
          <cell r="D217" t="str">
            <v>L</v>
          </cell>
          <cell r="E217" t="str">
            <v>MALANG</v>
          </cell>
          <cell r="F217" t="str">
            <v>27 SEPTEMBER 2007</v>
          </cell>
          <cell r="G217" t="str">
            <v>MALANG, 27 SEPTEMBER 2007</v>
          </cell>
          <cell r="H217" t="str">
            <v>ISLAM</v>
          </cell>
          <cell r="I217" t="str">
            <v>SDN MERGOSONO 1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>0076568110</v>
          </cell>
        </row>
        <row r="218">
          <cell r="B218">
            <v>215</v>
          </cell>
          <cell r="C218" t="str">
            <v>NAUFAL ADILLAH RYAN</v>
          </cell>
          <cell r="D218" t="str">
            <v>L</v>
          </cell>
          <cell r="E218" t="str">
            <v>MALANG</v>
          </cell>
          <cell r="F218" t="str">
            <v>12 MEI 2008</v>
          </cell>
          <cell r="G218" t="str">
            <v>MALANG, 12 MEI 2008</v>
          </cell>
          <cell r="H218" t="str">
            <v>ISLAM</v>
          </cell>
          <cell r="I218" t="str">
            <v>SD KYAI HAJI MAS MANSUR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>0081539168</v>
          </cell>
        </row>
        <row r="219">
          <cell r="B219">
            <v>216</v>
          </cell>
          <cell r="C219" t="str">
            <v>HAIFA ZAKIYAH</v>
          </cell>
          <cell r="D219" t="str">
            <v>P</v>
          </cell>
          <cell r="E219" t="str">
            <v>MALANG</v>
          </cell>
          <cell r="F219" t="str">
            <v>15 DESEMBER 2007</v>
          </cell>
          <cell r="G219" t="str">
            <v>MALANG, 15 DESEMBER 2007</v>
          </cell>
          <cell r="H219" t="str">
            <v>ISLAM</v>
          </cell>
          <cell r="I219" t="str">
            <v>SDN PANDANWANGI 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str">
            <v>0077062789</v>
          </cell>
        </row>
        <row r="220">
          <cell r="B220">
            <v>217</v>
          </cell>
          <cell r="C220" t="str">
            <v>MUHAMMAD AKMAL ZAHIRUL UBAYD</v>
          </cell>
          <cell r="D220" t="str">
            <v>L</v>
          </cell>
          <cell r="E220" t="str">
            <v>MALANG</v>
          </cell>
          <cell r="F220" t="str">
            <v>20 N0VEMBER 2007</v>
          </cell>
          <cell r="G220" t="str">
            <v>MALANG, 20 N0VEMBER 2007</v>
          </cell>
          <cell r="H220" t="str">
            <v>ISLAM</v>
          </cell>
          <cell r="I220" t="str">
            <v>SDN SAWOJAJAR 5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str">
            <v>0071954939</v>
          </cell>
        </row>
        <row r="221">
          <cell r="B221">
            <v>218</v>
          </cell>
          <cell r="C221" t="str">
            <v>FANDI ABDILLAH AKBAR</v>
          </cell>
          <cell r="D221" t="str">
            <v>L</v>
          </cell>
          <cell r="E221" t="str">
            <v>MALANG</v>
          </cell>
          <cell r="F221" t="str">
            <v>21 MEI 2007</v>
          </cell>
          <cell r="G221" t="str">
            <v>MALANG, 21 MEI 2007</v>
          </cell>
          <cell r="H221" t="str">
            <v>ISLAM</v>
          </cell>
          <cell r="I221" t="str">
            <v>SDN RAMPAL CELAKET 1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str">
            <v>0073675676</v>
          </cell>
        </row>
        <row r="222">
          <cell r="B222">
            <v>219</v>
          </cell>
          <cell r="C222" t="str">
            <v>ANDIN PUTRI NABILA</v>
          </cell>
          <cell r="D222" t="str">
            <v>P</v>
          </cell>
          <cell r="E222" t="str">
            <v>MALANG</v>
          </cell>
          <cell r="F222" t="str">
            <v>18 JANUARI 2008</v>
          </cell>
          <cell r="G222" t="str">
            <v>MALANG, 18 JANUARI 2008</v>
          </cell>
          <cell r="H222" t="str">
            <v>ISLAM</v>
          </cell>
          <cell r="I222" t="str">
            <v>SDN PURWODADI 2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str">
            <v>0086299206</v>
          </cell>
        </row>
        <row r="223">
          <cell r="B223">
            <v>220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 xml:space="preserve">, 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B224">
            <v>221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 xml:space="preserve">, 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B225">
            <v>222</v>
          </cell>
          <cell r="C225" t="str">
            <v>VANYA AQILLA VERAIN</v>
          </cell>
          <cell r="D225" t="str">
            <v>P</v>
          </cell>
          <cell r="E225" t="str">
            <v>MALANG</v>
          </cell>
          <cell r="F225" t="str">
            <v>23 JULI 2008</v>
          </cell>
          <cell r="G225" t="str">
            <v>MALANG, 23 JULI 2008</v>
          </cell>
          <cell r="H225" t="str">
            <v>ISLAM</v>
          </cell>
          <cell r="I225" t="str">
            <v>SDN KESATRIAN 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>0082914957</v>
          </cell>
        </row>
        <row r="226">
          <cell r="B226">
            <v>223</v>
          </cell>
          <cell r="C226" t="str">
            <v>KENZA ZAHRA NAYLA MONIQUE</v>
          </cell>
          <cell r="D226" t="str">
            <v>P</v>
          </cell>
          <cell r="E226" t="str">
            <v>MALANG</v>
          </cell>
          <cell r="F226" t="str">
            <v>9 FEBRUARI 2008</v>
          </cell>
          <cell r="G226" t="str">
            <v>MALANG, 9 FEBRUARI 2008</v>
          </cell>
          <cell r="H226" t="str">
            <v>ISLAM</v>
          </cell>
          <cell r="I226" t="str">
            <v>SDN KESATRIAN 2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str">
            <v>0089183941</v>
          </cell>
        </row>
        <row r="227">
          <cell r="B227">
            <v>224</v>
          </cell>
          <cell r="C227" t="str">
            <v>SYAIKHAH SYAHIIRAH</v>
          </cell>
          <cell r="D227" t="str">
            <v>P</v>
          </cell>
          <cell r="E227" t="str">
            <v>MALANG</v>
          </cell>
          <cell r="F227" t="str">
            <v>19 APRIL 2008</v>
          </cell>
          <cell r="G227" t="str">
            <v>MALANG, 19 APRIL 2008</v>
          </cell>
          <cell r="H227" t="str">
            <v>ISLAM</v>
          </cell>
          <cell r="I227" t="str">
            <v>MI KHADIJAH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str">
            <v>0083339888</v>
          </cell>
        </row>
        <row r="228">
          <cell r="B228">
            <v>225</v>
          </cell>
          <cell r="C228" t="str">
            <v>MARSYA FRISDAHLIA PUTRI</v>
          </cell>
          <cell r="D228" t="str">
            <v>P</v>
          </cell>
          <cell r="E228" t="str">
            <v>MALANG</v>
          </cell>
          <cell r="F228" t="str">
            <v>17 MARET 2007</v>
          </cell>
          <cell r="G228" t="str">
            <v>MALANG, 17 MARET 2007</v>
          </cell>
          <cell r="H228" t="str">
            <v>ISLAM</v>
          </cell>
          <cell r="I228" t="str">
            <v>SDN KOTALAMA 2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>0072556716</v>
          </cell>
        </row>
        <row r="229">
          <cell r="B229">
            <v>226</v>
          </cell>
          <cell r="C229" t="str">
            <v>VEGA VIOLA AURELLITA</v>
          </cell>
          <cell r="D229" t="str">
            <v>P</v>
          </cell>
          <cell r="E229" t="str">
            <v>MALANG</v>
          </cell>
          <cell r="F229" t="str">
            <v>17 NOVEMBER 2007</v>
          </cell>
          <cell r="G229" t="str">
            <v>MALANG, 17 NOVEMBER 2007</v>
          </cell>
          <cell r="H229" t="str">
            <v>ISLAM</v>
          </cell>
          <cell r="I229" t="str">
            <v>SDN JODIPAN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str">
            <v>0075553918</v>
          </cell>
        </row>
        <row r="230">
          <cell r="B230">
            <v>227</v>
          </cell>
          <cell r="C230" t="str">
            <v>RIO PRATAMA PUTRA SUBASTIAN</v>
          </cell>
          <cell r="D230" t="str">
            <v>L</v>
          </cell>
          <cell r="E230" t="str">
            <v>MALANG</v>
          </cell>
          <cell r="F230" t="str">
            <v>9 MEI 2007</v>
          </cell>
          <cell r="G230" t="str">
            <v>MALANG, 9 MEI 2007</v>
          </cell>
          <cell r="H230" t="str">
            <v>ISLAM</v>
          </cell>
          <cell r="I230" t="str">
            <v>SDN BLIMBING 1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str">
            <v>0076049305</v>
          </cell>
        </row>
        <row r="231">
          <cell r="B231">
            <v>228</v>
          </cell>
          <cell r="C231" t="str">
            <v>NARARYA PUTRA DIRA SUGIARTO</v>
          </cell>
          <cell r="D231" t="str">
            <v>L</v>
          </cell>
          <cell r="E231" t="str">
            <v>MALANG</v>
          </cell>
          <cell r="F231" t="str">
            <v>19 MARET 2008</v>
          </cell>
          <cell r="G231" t="str">
            <v>MALANG, 19 MARET 2008</v>
          </cell>
          <cell r="H231" t="str">
            <v>ISLAM</v>
          </cell>
          <cell r="I231" t="str">
            <v>SDN SAWOJAJAR 5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str">
            <v>0084693670</v>
          </cell>
        </row>
        <row r="232">
          <cell r="B232">
            <v>229</v>
          </cell>
          <cell r="C232" t="str">
            <v>SITI ALIZA</v>
          </cell>
          <cell r="D232" t="str">
            <v>P</v>
          </cell>
          <cell r="E232" t="str">
            <v>MALANG</v>
          </cell>
          <cell r="F232" t="str">
            <v>28 MEI 2007</v>
          </cell>
          <cell r="G232" t="str">
            <v>MALANG, 28 MEI 2007</v>
          </cell>
          <cell r="H232" t="str">
            <v>ISLAM</v>
          </cell>
          <cell r="I232" t="str">
            <v>MI AL KHOIROT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str">
            <v>0077743292</v>
          </cell>
        </row>
        <row r="233">
          <cell r="B233">
            <v>230</v>
          </cell>
          <cell r="C233" t="str">
            <v>CHARIS PUTRA MARIYAWAN</v>
          </cell>
          <cell r="D233" t="str">
            <v>L</v>
          </cell>
          <cell r="E233" t="str">
            <v>MALANG</v>
          </cell>
          <cell r="F233" t="str">
            <v>24 JULI 2007</v>
          </cell>
          <cell r="G233" t="str">
            <v>MALANG, 24 JULI 2007</v>
          </cell>
          <cell r="H233" t="str">
            <v>ISLAM</v>
          </cell>
          <cell r="I233" t="str">
            <v>SDN BUNULREJO 6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0077080246</v>
          </cell>
        </row>
        <row r="234">
          <cell r="B234">
            <v>231</v>
          </cell>
          <cell r="C234" t="str">
            <v>RADITYA SATYA PRANAJA</v>
          </cell>
          <cell r="D234" t="str">
            <v>L</v>
          </cell>
          <cell r="E234" t="str">
            <v>MALANG</v>
          </cell>
          <cell r="F234" t="str">
            <v>6 MARET 2008</v>
          </cell>
          <cell r="G234" t="str">
            <v>MALANG, 6 MARET 2008</v>
          </cell>
          <cell r="H234" t="str">
            <v>ISLAM</v>
          </cell>
          <cell r="I234" t="str">
            <v>SDN KOTALAMA 2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str">
            <v>0087107678</v>
          </cell>
        </row>
        <row r="235">
          <cell r="B235">
            <v>232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,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B236">
            <v>233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 xml:space="preserve">, 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B237">
            <v>234</v>
          </cell>
          <cell r="C237" t="str">
            <v>RAYDA FANISA DEWI</v>
          </cell>
          <cell r="D237" t="str">
            <v>P</v>
          </cell>
          <cell r="E237" t="str">
            <v>MALANG</v>
          </cell>
          <cell r="F237" t="str">
            <v>19 JUNI 2008</v>
          </cell>
          <cell r="G237" t="str">
            <v>MALANG, 19 JUNI 2008</v>
          </cell>
          <cell r="H237" t="str">
            <v>ISLAM</v>
          </cell>
          <cell r="I237" t="str">
            <v>SD TUNAS HARAPAN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str">
            <v>0085743189</v>
          </cell>
        </row>
        <row r="238">
          <cell r="B238">
            <v>235</v>
          </cell>
          <cell r="C238" t="str">
            <v>SUHANI FEBRIYANI</v>
          </cell>
          <cell r="D238" t="str">
            <v>P</v>
          </cell>
          <cell r="E238" t="str">
            <v>MALANG</v>
          </cell>
          <cell r="F238" t="str">
            <v>25 FEBRUARI 2007</v>
          </cell>
          <cell r="G238" t="str">
            <v>MALANG, 25 FEBRUARI 2007</v>
          </cell>
          <cell r="H238" t="str">
            <v>ISLAM</v>
          </cell>
          <cell r="I238" t="str">
            <v>SDN KOTALAMA 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str">
            <v>0079059174</v>
          </cell>
        </row>
        <row r="239">
          <cell r="B239">
            <v>236</v>
          </cell>
          <cell r="C239" t="str">
            <v>PRISTA AMANDA PUTRI DAVA</v>
          </cell>
          <cell r="D239" t="str">
            <v>P</v>
          </cell>
          <cell r="E239" t="str">
            <v>MALANG</v>
          </cell>
          <cell r="F239" t="str">
            <v>26 MEI 2008</v>
          </cell>
          <cell r="G239" t="str">
            <v>MALANG, 26 MEI 2008</v>
          </cell>
          <cell r="H239" t="str">
            <v>ISLAM</v>
          </cell>
          <cell r="I239" t="str">
            <v>SDN GADANG 1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str">
            <v>0085223559</v>
          </cell>
        </row>
        <row r="240">
          <cell r="B240">
            <v>237</v>
          </cell>
          <cell r="C240" t="str">
            <v>MOCHAMAD FARDAN AGUSTIAN</v>
          </cell>
          <cell r="D240" t="str">
            <v>L</v>
          </cell>
          <cell r="E240" t="str">
            <v>MALANG</v>
          </cell>
          <cell r="F240" t="str">
            <v>19 AGUSTUS 2007</v>
          </cell>
          <cell r="G240" t="str">
            <v>MALANG, 19 AGUSTUS 2007</v>
          </cell>
          <cell r="H240" t="str">
            <v>ISLAM</v>
          </cell>
          <cell r="I240" t="str">
            <v>SDN KOTALAMA 1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str">
            <v>0772210316</v>
          </cell>
        </row>
        <row r="241">
          <cell r="B241">
            <v>238</v>
          </cell>
          <cell r="C241" t="str">
            <v>ERLINGGA RASYA NENGTIAS</v>
          </cell>
          <cell r="D241" t="str">
            <v>P</v>
          </cell>
          <cell r="E241" t="str">
            <v>PASURUAN</v>
          </cell>
          <cell r="F241" t="str">
            <v>1 MEI 2008</v>
          </cell>
          <cell r="G241" t="str">
            <v>PASURUAN, 1 MEI 2008</v>
          </cell>
          <cell r="H241" t="str">
            <v>ISLAM</v>
          </cell>
          <cell r="I241" t="str">
            <v>SDN BUNULREJO 1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str">
            <v>0083757061</v>
          </cell>
        </row>
        <row r="242">
          <cell r="B242">
            <v>239</v>
          </cell>
          <cell r="C242" t="str">
            <v>NOVAL TRI HANTOKO</v>
          </cell>
          <cell r="D242" t="str">
            <v>L</v>
          </cell>
          <cell r="E242" t="str">
            <v>MALANG</v>
          </cell>
          <cell r="F242" t="str">
            <v>23 NOVEMBER 2007</v>
          </cell>
          <cell r="G242" t="str">
            <v>MALANG, 23 NOVEMBER 2007</v>
          </cell>
          <cell r="H242" t="str">
            <v>ISLAM</v>
          </cell>
          <cell r="I242" t="str">
            <v>SDN KEDUNGKANDANG 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>0072110946</v>
          </cell>
        </row>
        <row r="243">
          <cell r="B243">
            <v>240</v>
          </cell>
          <cell r="C243" t="str">
            <v>FABIAN MARCEL LAIYA</v>
          </cell>
          <cell r="D243" t="str">
            <v>L</v>
          </cell>
          <cell r="E243" t="str">
            <v>GORONTALO</v>
          </cell>
          <cell r="F243" t="str">
            <v>6 AGUSTUS 2007</v>
          </cell>
          <cell r="G243" t="str">
            <v>GORONTALO, 6 AGUSTUS 2007</v>
          </cell>
          <cell r="H243" t="str">
            <v>ISLAM</v>
          </cell>
          <cell r="I243" t="str">
            <v>SDN TULUSREJO 4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str">
            <v>0081582584</v>
          </cell>
        </row>
        <row r="244">
          <cell r="B244">
            <v>241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 xml:space="preserve">, 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>
            <v>242</v>
          </cell>
          <cell r="C245" t="str">
            <v>ABDUL GHAFUR AL DAFI</v>
          </cell>
          <cell r="D245" t="str">
            <v>L</v>
          </cell>
          <cell r="E245" t="str">
            <v>MALANG</v>
          </cell>
          <cell r="F245" t="str">
            <v>25 MEI 2007</v>
          </cell>
          <cell r="G245" t="str">
            <v>MALANG, 25 MEI 2007</v>
          </cell>
          <cell r="H245" t="str">
            <v>ISLAM</v>
          </cell>
          <cell r="I245" t="str">
            <v>SDN KESATRIAN 1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str">
            <v>0075836322</v>
          </cell>
        </row>
        <row r="246">
          <cell r="B246">
            <v>243</v>
          </cell>
          <cell r="C246" t="str">
            <v>DAMA BISRI ALMISKI</v>
          </cell>
          <cell r="D246" t="str">
            <v>L</v>
          </cell>
          <cell r="E246" t="str">
            <v>MALANG</v>
          </cell>
          <cell r="F246" t="str">
            <v>11 FEBRUARI 2007</v>
          </cell>
          <cell r="G246" t="str">
            <v>MALANG, 11 FEBRUARI 2007</v>
          </cell>
          <cell r="H246" t="str">
            <v>ISLAM</v>
          </cell>
          <cell r="I246" t="str">
            <v>SDN KEDUNGKANDANG 2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str">
            <v>0073184067</v>
          </cell>
        </row>
        <row r="247">
          <cell r="B247">
            <v>244</v>
          </cell>
          <cell r="C247" t="str">
            <v>MUHAMMAD DIMAS VITO SAPUTRA</v>
          </cell>
          <cell r="D247" t="str">
            <v>L</v>
          </cell>
          <cell r="E247" t="str">
            <v>MALANG</v>
          </cell>
          <cell r="F247" t="str">
            <v>1 MEI 2007</v>
          </cell>
          <cell r="G247" t="str">
            <v>MALANG, 1 MEI 2007</v>
          </cell>
          <cell r="H247" t="str">
            <v>ISLAM</v>
          </cell>
          <cell r="I247" t="str">
            <v>SDN ASRIKATON 1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str">
            <v>0074478629</v>
          </cell>
        </row>
        <row r="248">
          <cell r="B248">
            <v>245</v>
          </cell>
          <cell r="C248" t="str">
            <v>MUHAMMAD AKBAR ZULFAQOR ANDRIANSYAH</v>
          </cell>
          <cell r="D248" t="str">
            <v>L</v>
          </cell>
          <cell r="E248" t="str">
            <v>MALANG</v>
          </cell>
          <cell r="F248" t="str">
            <v>30 DESEMBER 2006</v>
          </cell>
          <cell r="G248" t="str">
            <v>MALANG, 30 DESEMBER 2006</v>
          </cell>
          <cell r="H248" t="str">
            <v>ISLAM</v>
          </cell>
          <cell r="I248" t="str">
            <v>MI NURUL HUDA 1 MALANG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str">
            <v>0063180347</v>
          </cell>
        </row>
        <row r="249">
          <cell r="B249">
            <v>246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 xml:space="preserve">, 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B250">
            <v>247</v>
          </cell>
          <cell r="C250" t="str">
            <v>ADITYA PRAMUDYA UTAMA</v>
          </cell>
          <cell r="D250" t="str">
            <v>L</v>
          </cell>
          <cell r="E250" t="str">
            <v>MALANG</v>
          </cell>
          <cell r="F250" t="str">
            <v>12 DESEMBER 2007</v>
          </cell>
          <cell r="G250" t="str">
            <v>MALANG, 12 DESEMBER 2007</v>
          </cell>
          <cell r="H250" t="str">
            <v>ISLAM</v>
          </cell>
          <cell r="I250" t="str">
            <v>SDN LESANPURO 4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str">
            <v>0077683881</v>
          </cell>
        </row>
        <row r="251">
          <cell r="B251">
            <v>248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 xml:space="preserve">, 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B252">
            <v>249</v>
          </cell>
          <cell r="C252" t="str">
            <v>STEVEN THOMAS SAMON</v>
          </cell>
          <cell r="D252" t="str">
            <v>L</v>
          </cell>
          <cell r="E252" t="str">
            <v>MALANG</v>
          </cell>
          <cell r="F252" t="str">
            <v>30 DESEMBER 2007</v>
          </cell>
          <cell r="G252" t="str">
            <v>MALANG, 30 DESEMBER 2007</v>
          </cell>
          <cell r="H252" t="str">
            <v>ISLAM</v>
          </cell>
          <cell r="I252" t="str">
            <v>SDN PURWANTORO 3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0072783014</v>
          </cell>
        </row>
        <row r="253">
          <cell r="B253">
            <v>250</v>
          </cell>
          <cell r="C253" t="str">
            <v>ACHMAD NAFA SEPTIAN NUR RAMADHAN</v>
          </cell>
          <cell r="D253" t="str">
            <v>L</v>
          </cell>
          <cell r="E253" t="str">
            <v>MALANG</v>
          </cell>
          <cell r="F253" t="str">
            <v>25 SEPTEMBER 2007</v>
          </cell>
          <cell r="G253" t="str">
            <v>MALANG, 25 SEPTEMBER 2007</v>
          </cell>
          <cell r="H253" t="str">
            <v>ISLAM</v>
          </cell>
          <cell r="I253" t="str">
            <v>SDN GADANG 1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0073674093</v>
          </cell>
        </row>
        <row r="254">
          <cell r="B254">
            <v>251</v>
          </cell>
          <cell r="C254" t="str">
            <v>NAILAH CHASBIAH ACHMAD</v>
          </cell>
          <cell r="D254" t="str">
            <v>P</v>
          </cell>
          <cell r="E254" t="str">
            <v>MALANG</v>
          </cell>
          <cell r="F254" t="str">
            <v>7 OKTOBER 2008</v>
          </cell>
          <cell r="G254" t="str">
            <v>MALANG, 7 OKTOBER 2008</v>
          </cell>
          <cell r="H254" t="str">
            <v>ISLAM</v>
          </cell>
          <cell r="I254" t="str">
            <v>SDN BUNULREJO 4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0086623480</v>
          </cell>
        </row>
        <row r="255">
          <cell r="B255">
            <v>252</v>
          </cell>
          <cell r="C255" t="str">
            <v>DEVINA QURROTI A'YUN</v>
          </cell>
          <cell r="D255" t="str">
            <v>P</v>
          </cell>
          <cell r="E255" t="str">
            <v>MALANG</v>
          </cell>
          <cell r="F255" t="str">
            <v>19 DESEMBER 2007</v>
          </cell>
          <cell r="G255" t="str">
            <v>MALANG, 19 DESEMBER 2007</v>
          </cell>
          <cell r="H255" t="str">
            <v>ISLAM</v>
          </cell>
          <cell r="I255" t="str">
            <v>SDN KEDUNGKANDANG 2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0072054098</v>
          </cell>
        </row>
        <row r="256">
          <cell r="B256">
            <v>253</v>
          </cell>
          <cell r="C256" t="str">
            <v>KHARIS ASH SHIDIQ</v>
          </cell>
          <cell r="D256" t="str">
            <v>L</v>
          </cell>
          <cell r="E256" t="str">
            <v>MALANG</v>
          </cell>
          <cell r="F256" t="str">
            <v>25 JANUARI 2007</v>
          </cell>
          <cell r="G256" t="str">
            <v>MALANG, 25 JANUARI 2007</v>
          </cell>
          <cell r="H256" t="str">
            <v>ISLAM</v>
          </cell>
          <cell r="I256" t="str">
            <v>SDN PANDANWANGI 5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0073320192</v>
          </cell>
        </row>
        <row r="257">
          <cell r="B257">
            <v>254</v>
          </cell>
          <cell r="C257" t="str">
            <v>ANISA RAMADHANI</v>
          </cell>
          <cell r="D257" t="str">
            <v>P</v>
          </cell>
          <cell r="E257" t="str">
            <v>MALANG</v>
          </cell>
          <cell r="F257" t="str">
            <v>24 SEPTEMBER 2007</v>
          </cell>
          <cell r="G257" t="str">
            <v>MALANG, 24 SEPTEMBER 2007</v>
          </cell>
          <cell r="H257" t="str">
            <v>ISLAM</v>
          </cell>
          <cell r="I257" t="str">
            <v>SDN SAWOJAJAR 6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0074762729</v>
          </cell>
        </row>
        <row r="258">
          <cell r="B258">
            <v>255</v>
          </cell>
          <cell r="C258" t="str">
            <v>BUNGA LAILATUL RAHMADANY</v>
          </cell>
          <cell r="D258" t="str">
            <v>P</v>
          </cell>
          <cell r="E258" t="str">
            <v>MALANG</v>
          </cell>
          <cell r="F258" t="str">
            <v>5 JUNI 2008</v>
          </cell>
          <cell r="G258" t="str">
            <v>MALANG, 5 JUNI 2008</v>
          </cell>
          <cell r="H258" t="str">
            <v>ISLAM</v>
          </cell>
          <cell r="I258" t="str">
            <v>SDN GADANG 1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0086180065</v>
          </cell>
        </row>
        <row r="259">
          <cell r="B259">
            <v>256</v>
          </cell>
          <cell r="C259" t="str">
            <v>RANGGA REIFAN SYAIFULLAH SAPUTRA</v>
          </cell>
          <cell r="D259" t="str">
            <v>L</v>
          </cell>
          <cell r="E259" t="str">
            <v>MALANG</v>
          </cell>
          <cell r="F259" t="str">
            <v>24 JANUARI 2007</v>
          </cell>
          <cell r="G259" t="str">
            <v>MALANG, 24 JANUARI 2007</v>
          </cell>
          <cell r="H259" t="str">
            <v>ISLAM</v>
          </cell>
          <cell r="I259" t="str">
            <v>SDN BLIMBING 1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0076931105</v>
          </cell>
        </row>
        <row r="260">
          <cell r="B260">
            <v>257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 xml:space="preserve">, 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B261">
            <v>258</v>
          </cell>
          <cell r="C261" t="str">
            <v>DIMAS ANDHIKA ARYAPUTRA</v>
          </cell>
          <cell r="D261" t="str">
            <v>L</v>
          </cell>
          <cell r="E261" t="str">
            <v>MALANG</v>
          </cell>
          <cell r="F261" t="str">
            <v>3 DESEMBER 2007</v>
          </cell>
          <cell r="G261" t="str">
            <v>MALANG, 3 DESEMBER 2007</v>
          </cell>
          <cell r="H261" t="str">
            <v>ISLAM</v>
          </cell>
          <cell r="I261" t="str">
            <v>SDN LOWOKWARU 3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0071089489</v>
          </cell>
        </row>
        <row r="262">
          <cell r="B262">
            <v>259</v>
          </cell>
          <cell r="C262" t="str">
            <v>EBZAN TERTIANO PRADYGTA</v>
          </cell>
          <cell r="D262" t="str">
            <v>L</v>
          </cell>
          <cell r="E262" t="str">
            <v>MALANG</v>
          </cell>
          <cell r="F262" t="str">
            <v>16 FEBRUARI 2008</v>
          </cell>
          <cell r="G262" t="str">
            <v>MALANG, 16 FEBRUARI 2008</v>
          </cell>
          <cell r="H262" t="str">
            <v>KRISTEN SAKSI YEHUWA</v>
          </cell>
          <cell r="I262" t="str">
            <v>SDN TULUSREJO 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0089587404</v>
          </cell>
        </row>
        <row r="263">
          <cell r="B263">
            <v>260</v>
          </cell>
          <cell r="C263" t="str">
            <v>SAFIRA IZZA NATHANIA</v>
          </cell>
          <cell r="D263" t="str">
            <v>P</v>
          </cell>
          <cell r="E263" t="str">
            <v>DENPASAR</v>
          </cell>
          <cell r="F263" t="str">
            <v>8 JUNI 2008</v>
          </cell>
          <cell r="G263" t="str">
            <v>DENPASAR, 8 JUNI 2008</v>
          </cell>
          <cell r="H263" t="str">
            <v>ISLAM</v>
          </cell>
          <cell r="I263" t="str">
            <v>SDN POLEHAN 3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0088512750</v>
          </cell>
        </row>
        <row r="264">
          <cell r="B264">
            <v>261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 xml:space="preserve">, 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B265">
            <v>262</v>
          </cell>
          <cell r="C265" t="str">
            <v>KEISYA WIDURI DEWI PUSPITA</v>
          </cell>
          <cell r="D265" t="str">
            <v>P</v>
          </cell>
          <cell r="E265" t="str">
            <v>MALANG</v>
          </cell>
          <cell r="F265" t="str">
            <v>2 JANUARI 2008</v>
          </cell>
          <cell r="G265" t="str">
            <v>MALANG, 2 JANUARI 2008</v>
          </cell>
          <cell r="H265" t="str">
            <v>ISLAM</v>
          </cell>
          <cell r="I265" t="str">
            <v>SDN BLIMBING 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0081647608</v>
          </cell>
        </row>
        <row r="266">
          <cell r="B266">
            <v>263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 xml:space="preserve">, 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B267">
            <v>264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 xml:space="preserve">, 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B268">
            <v>265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 xml:space="preserve">,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B269">
            <v>266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 xml:space="preserve">, 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B270">
            <v>267</v>
          </cell>
          <cell r="C270" t="str">
            <v>RAFFI DWI ADITYA YUSUF</v>
          </cell>
          <cell r="D270" t="str">
            <v>L</v>
          </cell>
          <cell r="E270" t="str">
            <v>MALANG</v>
          </cell>
          <cell r="F270" t="str">
            <v>29 MARET 2008</v>
          </cell>
          <cell r="G270" t="str">
            <v>MALANG, 29 MARET 2008</v>
          </cell>
          <cell r="H270" t="str">
            <v>ISLAM</v>
          </cell>
          <cell r="I270" t="str">
            <v>SDN BUNULREJO 3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0083969374</v>
          </cell>
        </row>
        <row r="271">
          <cell r="B271">
            <v>268</v>
          </cell>
          <cell r="C271" t="str">
            <v>MUTIARA NUR AZIZAH</v>
          </cell>
          <cell r="D271" t="str">
            <v>P</v>
          </cell>
          <cell r="E271" t="str">
            <v>MALANG</v>
          </cell>
          <cell r="F271" t="str">
            <v>8 FEBRUARI 2008</v>
          </cell>
          <cell r="G271" t="str">
            <v>MALANG, 8 FEBRUARI 2008</v>
          </cell>
          <cell r="H271" t="str">
            <v>ISLAM</v>
          </cell>
          <cell r="I271" t="str">
            <v>SDN GADANG 1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0084772471</v>
          </cell>
        </row>
        <row r="272">
          <cell r="B272">
            <v>269</v>
          </cell>
          <cell r="C272" t="str">
            <v>LUKLUIL MAKNUN TIARA ASWI</v>
          </cell>
          <cell r="D272" t="str">
            <v>P</v>
          </cell>
          <cell r="E272" t="str">
            <v>MALANG</v>
          </cell>
          <cell r="F272" t="str">
            <v>11 JUNI 2008</v>
          </cell>
          <cell r="G272" t="str">
            <v>MALANG, 11 JUNI 2008</v>
          </cell>
          <cell r="H272" t="str">
            <v>ISLAM</v>
          </cell>
          <cell r="I272" t="str">
            <v>SDN 2 ARDIMULYO SINGOSARI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0086603990</v>
          </cell>
        </row>
        <row r="273">
          <cell r="B273">
            <v>270</v>
          </cell>
          <cell r="C273" t="str">
            <v>FAIZAL NUR AL FATHREZA</v>
          </cell>
          <cell r="D273" t="str">
            <v>L</v>
          </cell>
          <cell r="E273" t="str">
            <v>TULUNGAGUNG</v>
          </cell>
          <cell r="F273" t="str">
            <v>28 FEBRUARI 2008</v>
          </cell>
          <cell r="G273" t="str">
            <v>TULUNGAGUNG, 28 FEBRUARI 2008</v>
          </cell>
          <cell r="H273" t="str">
            <v>ISLAM</v>
          </cell>
          <cell r="I273" t="str">
            <v>SDN POLEHAN 3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0084044917</v>
          </cell>
        </row>
        <row r="274">
          <cell r="B274">
            <v>271</v>
          </cell>
          <cell r="C274" t="str">
            <v>PRAPTI DEWI RINI</v>
          </cell>
          <cell r="D274" t="str">
            <v>P</v>
          </cell>
          <cell r="E274" t="str">
            <v>BOJONEGORO</v>
          </cell>
          <cell r="F274" t="str">
            <v>17 FEBRUARI 2008</v>
          </cell>
          <cell r="G274" t="str">
            <v>BOJONEGORO, 17 FEBRUARI 2008</v>
          </cell>
          <cell r="H274" t="str">
            <v>ISLAM</v>
          </cell>
          <cell r="I274" t="str">
            <v>SDN MEDURI V BOJONEGORO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0081651870</v>
          </cell>
        </row>
        <row r="275">
          <cell r="B275">
            <v>272</v>
          </cell>
          <cell r="C275" t="str">
            <v>DIVA LEVINA ANASTASYA RIYADI</v>
          </cell>
          <cell r="D275" t="str">
            <v>P</v>
          </cell>
          <cell r="E275" t="str">
            <v>MALANG</v>
          </cell>
          <cell r="F275" t="str">
            <v>2 JUNI 2007</v>
          </cell>
          <cell r="G275" t="str">
            <v>MALANG, 2 JUNI 2007</v>
          </cell>
          <cell r="H275" t="str">
            <v>ISLAM</v>
          </cell>
          <cell r="I275" t="str">
            <v>SDN MANGLIAWAN 1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0071676338</v>
          </cell>
        </row>
        <row r="276">
          <cell r="B276">
            <v>273</v>
          </cell>
          <cell r="C276" t="str">
            <v>KINANTHI CAHYANING RIZKYTA</v>
          </cell>
          <cell r="D276" t="str">
            <v>P</v>
          </cell>
          <cell r="E276" t="str">
            <v>MALANG</v>
          </cell>
          <cell r="F276" t="str">
            <v>5 SEPTEMBER 2007</v>
          </cell>
          <cell r="G276" t="str">
            <v>MALANG, 5 SEPTEMBER 2007</v>
          </cell>
          <cell r="H276" t="str">
            <v>ISLAM</v>
          </cell>
          <cell r="I276" t="str">
            <v>SDN LOWOKWARU 1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0076158145</v>
          </cell>
        </row>
        <row r="277">
          <cell r="B277">
            <v>274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 xml:space="preserve">, 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B278">
            <v>275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 xml:space="preserve">, 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B279">
            <v>276</v>
          </cell>
          <cell r="C279" t="str">
            <v>KELFIN ROY SAPUTRA</v>
          </cell>
          <cell r="D279" t="str">
            <v>L</v>
          </cell>
          <cell r="E279" t="str">
            <v>MALANG</v>
          </cell>
          <cell r="F279" t="str">
            <v>28 JULI 2007</v>
          </cell>
          <cell r="G279" t="str">
            <v>MALANG, 28 JULI 2007</v>
          </cell>
          <cell r="H279" t="str">
            <v>ISLAM</v>
          </cell>
          <cell r="I279" t="str">
            <v>SDN SAPTORENGGO 6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0079813163</v>
          </cell>
        </row>
        <row r="280">
          <cell r="B280">
            <v>277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 xml:space="preserve">, 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B281">
            <v>278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 xml:space="preserve">, 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B282">
            <v>279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 xml:space="preserve">, 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B283">
            <v>280</v>
          </cell>
          <cell r="C283" t="str">
            <v>FIRMAN ISMAIL ZABRONI</v>
          </cell>
          <cell r="D283" t="str">
            <v>L</v>
          </cell>
          <cell r="E283" t="str">
            <v>MALANG</v>
          </cell>
          <cell r="F283" t="str">
            <v>18 DESEMBER 2007</v>
          </cell>
          <cell r="G283" t="str">
            <v>MALANG, 18 DESEMBER 2007</v>
          </cell>
          <cell r="H283" t="str">
            <v>ISLAM</v>
          </cell>
          <cell r="I283" t="str">
            <v>SDN PANDANWANGI 2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0076715552</v>
          </cell>
        </row>
        <row r="284">
          <cell r="B284">
            <v>281</v>
          </cell>
          <cell r="C284" t="str">
            <v>MARCELLO ABI WIJAYA</v>
          </cell>
          <cell r="D284" t="str">
            <v>L</v>
          </cell>
          <cell r="E284" t="str">
            <v>MALANG</v>
          </cell>
          <cell r="F284" t="str">
            <v>25 DESEMBER 2007</v>
          </cell>
          <cell r="G284" t="str">
            <v>MALANG, 25 DESEMBER 2007</v>
          </cell>
          <cell r="H284" t="str">
            <v>ISLAM</v>
          </cell>
          <cell r="I284" t="str">
            <v>SDN KUNCIRAN 8 TANGERANG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0074918551</v>
          </cell>
        </row>
        <row r="285">
          <cell r="B285">
            <v>282</v>
          </cell>
          <cell r="C285" t="str">
            <v>DECINTA ZENA</v>
          </cell>
          <cell r="D285" t="str">
            <v>P</v>
          </cell>
          <cell r="E285" t="str">
            <v>INDRAMAYU</v>
          </cell>
          <cell r="F285" t="str">
            <v>31 DESEMBER 2007</v>
          </cell>
          <cell r="G285" t="str">
            <v>INDRAMAYU, 31 DESEMBER 2007</v>
          </cell>
          <cell r="H285" t="str">
            <v>ISLAM</v>
          </cell>
          <cell r="I285" t="str">
            <v>SDN 2 TULUNGAGUNG INDRAMAYU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0079691311</v>
          </cell>
        </row>
        <row r="286">
          <cell r="B286">
            <v>283</v>
          </cell>
          <cell r="C286" t="str">
            <v>ANDINI SENJA RAMADHANI</v>
          </cell>
          <cell r="D286" t="str">
            <v>P</v>
          </cell>
          <cell r="E286" t="str">
            <v>PASURUAN</v>
          </cell>
          <cell r="F286" t="str">
            <v>7 OKTOBER 2007</v>
          </cell>
          <cell r="G286" t="str">
            <v>PASURUAN, 7 OKTOBER 2007</v>
          </cell>
          <cell r="H286" t="str">
            <v>ISLAM</v>
          </cell>
          <cell r="I286" t="str">
            <v>SDN SUMBERGEDANG III PANDAAN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0075465334</v>
          </cell>
        </row>
        <row r="287">
          <cell r="B287">
            <v>284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 xml:space="preserve">, 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B288">
            <v>285</v>
          </cell>
          <cell r="C288" t="str">
            <v>JONATHAN DIMAS WILIAM PATTIPEYLOHI</v>
          </cell>
          <cell r="D288" t="str">
            <v>L</v>
          </cell>
          <cell r="E288" t="str">
            <v>MALANG</v>
          </cell>
          <cell r="F288" t="str">
            <v>25 JANUARI 2007</v>
          </cell>
          <cell r="G288" t="str">
            <v>MALANG, 25 JANUARI 2007</v>
          </cell>
          <cell r="H288" t="str">
            <v>KRISTEN (P)</v>
          </cell>
          <cell r="I288" t="str">
            <v>SDN TUNJUNGSEKAR 5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0075292687</v>
          </cell>
        </row>
        <row r="289">
          <cell r="B289">
            <v>286</v>
          </cell>
          <cell r="C289" t="str">
            <v>ANGELLINA OCTAFEBEYONDA</v>
          </cell>
          <cell r="D289" t="str">
            <v>P</v>
          </cell>
          <cell r="E289" t="str">
            <v>SURABAYA</v>
          </cell>
          <cell r="F289" t="str">
            <v>18 FEBRUARI 2008</v>
          </cell>
          <cell r="G289" t="str">
            <v>SURABAYA, 18 FEBRUARI 2008</v>
          </cell>
          <cell r="H289" t="str">
            <v>KATOLIK</v>
          </cell>
          <cell r="I289" t="str">
            <v>SDK SANTO YUSUF III MALANG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0089940802</v>
          </cell>
        </row>
        <row r="290">
          <cell r="B290">
            <v>287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 xml:space="preserve">, 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B291">
            <v>288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 xml:space="preserve">, 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B292">
            <v>289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 xml:space="preserve">, 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B293">
            <v>290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 xml:space="preserve">,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B294">
            <v>291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 xml:space="preserve">, 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B295">
            <v>292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 xml:space="preserve">, 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B296">
            <v>293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 xml:space="preserve">, 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B297">
            <v>294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 xml:space="preserve">, 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B298">
            <v>295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 xml:space="preserve">, 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B299">
            <v>296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 xml:space="preserve">, 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B300">
            <v>297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 xml:space="preserve">, 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B301">
            <v>298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 xml:space="preserve">, 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B302">
            <v>299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 xml:space="preserve">, 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B303">
            <v>300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 xml:space="preserve">, 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B304">
            <v>301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 xml:space="preserve">, 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B305">
            <v>302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 xml:space="preserve">, 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B306">
            <v>303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 xml:space="preserve">, 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B307">
            <v>304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 xml:space="preserve">, 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B308">
            <v>305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 xml:space="preserve">, 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B309">
            <v>306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 xml:space="preserve">, 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B310">
            <v>307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 xml:space="preserve">, 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B311">
            <v>308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 xml:space="preserve">, 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B312">
            <v>309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 xml:space="preserve">, 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B313">
            <v>310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 xml:space="preserve">, 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B314">
            <v>311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 xml:space="preserve">, 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B315">
            <v>312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 xml:space="preserve">, 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B316">
            <v>313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 xml:space="preserve">, 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B317">
            <v>314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 xml:space="preserve">, 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B318">
            <v>315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 xml:space="preserve">, 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B319">
            <v>316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 xml:space="preserve">, 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B320">
            <v>317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 xml:space="preserve">, 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B321">
            <v>318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 xml:space="preserve">, 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B322">
            <v>319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 xml:space="preserve">, 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B323">
            <v>320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 xml:space="preserve">, 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B324">
            <v>321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 xml:space="preserve">, 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B325">
            <v>322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 xml:space="preserve">, 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B326">
            <v>323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 xml:space="preserve">, 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B327">
            <v>324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 xml:space="preserve">, 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B328">
            <v>325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 xml:space="preserve">, 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B329">
            <v>326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 xml:space="preserve">, 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B330">
            <v>327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 xml:space="preserve">, 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B331">
            <v>328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 xml:space="preserve">, 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B332">
            <v>329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 xml:space="preserve">, 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B333">
            <v>330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 xml:space="preserve">, 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B334">
            <v>331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 xml:space="preserve">, 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B335">
            <v>332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 xml:space="preserve">, 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B336">
            <v>333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 xml:space="preserve">, 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B337">
            <v>334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 xml:space="preserve">, 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B338">
            <v>335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 xml:space="preserve">, 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B339">
            <v>336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 xml:space="preserve">, 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B340">
            <v>337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 xml:space="preserve">, 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B341">
            <v>338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 xml:space="preserve">, 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B342">
            <v>339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, 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B343">
            <v>340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, 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B344">
            <v>341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,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B345">
            <v>342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, 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B346">
            <v>343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 xml:space="preserve">, 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B347">
            <v>344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 xml:space="preserve">, 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B348">
            <v>345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 xml:space="preserve">, 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B349">
            <v>346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 xml:space="preserve">, 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B350">
            <v>347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 xml:space="preserve">, 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B351">
            <v>348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 xml:space="preserve">, 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B352">
            <v>349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 xml:space="preserve">, 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B353">
            <v>350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 xml:space="preserve">, 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B354">
            <v>351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 t="str">
            <v xml:space="preserve">, 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B355">
            <v>352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 t="str">
            <v xml:space="preserve">, 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B356">
            <v>353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 t="str">
            <v xml:space="preserve">, 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B357">
            <v>354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 t="str">
            <v xml:space="preserve">, 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B358">
            <v>355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 t="str">
            <v xml:space="preserve">,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B359">
            <v>356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 t="str">
            <v xml:space="preserve">, 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B360">
            <v>357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 t="str">
            <v xml:space="preserve">, 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B361">
            <v>358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 t="str">
            <v xml:space="preserve">, 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B362">
            <v>359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 t="str">
            <v xml:space="preserve">, 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B363">
            <v>360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 t="str">
            <v xml:space="preserve">, 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B364">
            <v>361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 t="str">
            <v xml:space="preserve">, 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B365">
            <v>362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 t="str">
            <v xml:space="preserve">, 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B366">
            <v>363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 t="str">
            <v xml:space="preserve">,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B367">
            <v>364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 t="str">
            <v xml:space="preserve">, 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B368">
            <v>365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 t="str">
            <v xml:space="preserve">, 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B369">
            <v>366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 t="str">
            <v xml:space="preserve">, 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B370">
            <v>367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 t="str">
            <v xml:space="preserve">, 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B371">
            <v>368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 t="str">
            <v xml:space="preserve">, 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B372">
            <v>369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 t="str">
            <v xml:space="preserve">, 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B373">
            <v>370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 t="str">
            <v xml:space="preserve">, 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B374">
            <v>371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 t="str">
            <v xml:space="preserve">, 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B375">
            <v>372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 t="str">
            <v xml:space="preserve">,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B376">
            <v>373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 t="str">
            <v xml:space="preserve">, 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B377">
            <v>374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 t="str">
            <v xml:space="preserve">, 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B378">
            <v>375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 t="str">
            <v xml:space="preserve">, 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B379">
            <v>376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 t="str">
            <v xml:space="preserve">, 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B380">
            <v>377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 t="str">
            <v xml:space="preserve">, 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B381">
            <v>378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 t="str">
            <v xml:space="preserve">, 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B382">
            <v>379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 t="str">
            <v xml:space="preserve">, 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B383">
            <v>380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 t="str">
            <v xml:space="preserve">,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B384">
            <v>381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 t="str">
            <v xml:space="preserve">, 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B385">
            <v>382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 t="str">
            <v xml:space="preserve">, 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B386">
            <v>383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 t="str">
            <v xml:space="preserve">, 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B387">
            <v>384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 t="str">
            <v xml:space="preserve">, 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B388">
            <v>385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 t="str">
            <v xml:space="preserve">, 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B389">
            <v>386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 t="str">
            <v xml:space="preserve">, 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B390">
            <v>387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 t="str">
            <v xml:space="preserve">,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B391">
            <v>388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 t="str">
            <v xml:space="preserve">, 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B392">
            <v>389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 t="str">
            <v xml:space="preserve">, 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B393">
            <v>390</v>
          </cell>
          <cell r="C393" t="str">
            <v>RIKA CHAIRILIA</v>
          </cell>
          <cell r="D393" t="str">
            <v>P</v>
          </cell>
          <cell r="E393" t="str">
            <v>MALANG</v>
          </cell>
          <cell r="F393" t="str">
            <v>18 APRIL 2007</v>
          </cell>
          <cell r="G393" t="str">
            <v>MALANG, 18 APRIL 2007</v>
          </cell>
          <cell r="H393" t="str">
            <v>ISLAM</v>
          </cell>
          <cell r="I393" t="str">
            <v>SDN PURWANTORO 1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str">
            <v>0072355186</v>
          </cell>
        </row>
        <row r="394">
          <cell r="B394">
            <v>391</v>
          </cell>
          <cell r="C394" t="str">
            <v>BAGUS PRASETYO</v>
          </cell>
          <cell r="D394" t="str">
            <v>L</v>
          </cell>
          <cell r="E394" t="str">
            <v>MALANG</v>
          </cell>
          <cell r="F394" t="str">
            <v>29 MEI 2007</v>
          </cell>
          <cell r="G394" t="str">
            <v>MALANG, 29 MEI 2007</v>
          </cell>
          <cell r="H394" t="str">
            <v>ISLAM</v>
          </cell>
          <cell r="I394" t="str">
            <v>SDN MULYOREJO 1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str">
            <v>0075069285</v>
          </cell>
        </row>
        <row r="395">
          <cell r="B395">
            <v>392</v>
          </cell>
          <cell r="C395" t="str">
            <v>KEYSYA FATIMATUZ TRY HARTANTI</v>
          </cell>
          <cell r="D395" t="str">
            <v>P</v>
          </cell>
          <cell r="E395" t="str">
            <v>MALANG</v>
          </cell>
          <cell r="F395" t="str">
            <v>27 DESEMBER 2020</v>
          </cell>
          <cell r="G395" t="str">
            <v>MALANG, 27 DESEMBER 2020</v>
          </cell>
          <cell r="H395" t="str">
            <v>ISLAM</v>
          </cell>
          <cell r="I395" t="str">
            <v>SDN GADANG 1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str">
            <v>0071992070</v>
          </cell>
        </row>
        <row r="396">
          <cell r="B396">
            <v>393</v>
          </cell>
          <cell r="C396" t="str">
            <v>SAFIRA RISANDRA ZAHRANI</v>
          </cell>
          <cell r="D396" t="str">
            <v>P</v>
          </cell>
          <cell r="E396" t="str">
            <v>MADIUN</v>
          </cell>
          <cell r="F396" t="str">
            <v>24 APRIL 2008</v>
          </cell>
          <cell r="G396" t="str">
            <v>MADIUN, 24 APRIL 2008</v>
          </cell>
          <cell r="H396" t="str">
            <v>ISLAM</v>
          </cell>
          <cell r="I396" t="str">
            <v>SD MUHAMMADIYAH 9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str">
            <v>0088043284</v>
          </cell>
        </row>
        <row r="397">
          <cell r="B397">
            <v>394</v>
          </cell>
          <cell r="C397" t="str">
            <v>MUHAMMAD KSATRIA BUANA</v>
          </cell>
          <cell r="D397" t="str">
            <v>L</v>
          </cell>
          <cell r="E397" t="str">
            <v>MALANG</v>
          </cell>
          <cell r="F397" t="str">
            <v>29 FEBRUARI 2008</v>
          </cell>
          <cell r="G397" t="str">
            <v>MALANG, 29 FEBRUARI 2008</v>
          </cell>
          <cell r="H397" t="str">
            <v>ISLAM</v>
          </cell>
          <cell r="I397" t="str">
            <v>SDN LOWOKWARU 4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str">
            <v>0087140373</v>
          </cell>
        </row>
        <row r="398">
          <cell r="B398">
            <v>395</v>
          </cell>
          <cell r="C398" t="str">
            <v>DEDEK DHAMARTA</v>
          </cell>
          <cell r="D398" t="str">
            <v>L</v>
          </cell>
          <cell r="E398" t="str">
            <v>LUMAJANG</v>
          </cell>
          <cell r="F398" t="str">
            <v>4 DESEMBER 2007</v>
          </cell>
          <cell r="G398" t="str">
            <v>LUMAJANG, 4 DESEMBER 2007</v>
          </cell>
          <cell r="H398" t="str">
            <v>ISLAM</v>
          </cell>
          <cell r="I398" t="str">
            <v>SDN MADYOPURO 2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0077508597</v>
          </cell>
        </row>
        <row r="399">
          <cell r="B399">
            <v>396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 t="str">
            <v xml:space="preserve">,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B400">
            <v>397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 t="str">
            <v xml:space="preserve">, 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B401">
            <v>398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 t="str">
            <v xml:space="preserve">, 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B402">
            <v>399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 t="str">
            <v xml:space="preserve">, 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B403">
            <v>400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 t="str">
            <v xml:space="preserve">, 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657"/>
  <sheetViews>
    <sheetView tabSelected="1" zoomScale="80" zoomScaleNormal="80" zoomScaleSheetLayoutView="100" workbookViewId="0">
      <selection activeCell="G13" sqref="G13"/>
    </sheetView>
  </sheetViews>
  <sheetFormatPr defaultRowHeight="12.75" x14ac:dyDescent="0.2"/>
  <cols>
    <col min="1" max="1" width="4.7109375" style="4" customWidth="1"/>
    <col min="2" max="2" width="8.7109375" style="4" customWidth="1"/>
    <col min="3" max="3" width="11" style="4" customWidth="1"/>
    <col min="4" max="4" width="35.7109375" style="1" customWidth="1"/>
    <col min="5" max="5" width="3.7109375" style="1" customWidth="1"/>
    <col min="6" max="10" width="8.7109375" style="1" customWidth="1"/>
    <col min="11" max="12" width="9.140625" style="1"/>
    <col min="13" max="13" width="12.5703125" style="1" bestFit="1" customWidth="1"/>
    <col min="14" max="14" width="9.140625" style="1" customWidth="1"/>
    <col min="15" max="16384" width="9.140625" style="1"/>
  </cols>
  <sheetData>
    <row r="1" spans="1:13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3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3" ht="15.75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3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3" x14ac:dyDescent="0.2">
      <c r="A5" s="3" t="s">
        <v>3</v>
      </c>
    </row>
    <row r="7" spans="1:13" ht="27" customHeight="1" x14ac:dyDescent="0.2">
      <c r="A7" s="5" t="s">
        <v>4</v>
      </c>
      <c r="B7" s="6" t="s">
        <v>5</v>
      </c>
      <c r="C7" s="6" t="s">
        <v>6</v>
      </c>
      <c r="D7" s="5" t="s">
        <v>7</v>
      </c>
      <c r="E7" s="5" t="s">
        <v>8</v>
      </c>
      <c r="F7" s="5"/>
      <c r="G7" s="5"/>
      <c r="H7" s="5"/>
      <c r="I7" s="7"/>
      <c r="J7" s="5"/>
    </row>
    <row r="8" spans="1:13" ht="14.1" customHeight="1" x14ac:dyDescent="0.2">
      <c r="A8" s="8">
        <v>1</v>
      </c>
      <c r="B8" s="39">
        <v>242</v>
      </c>
      <c r="C8" s="9" t="str">
        <f>VLOOKUP(B8,[1]MASTER!$B$4:$N$403,13,FALSE)</f>
        <v>0075836322</v>
      </c>
      <c r="D8" s="10" t="s">
        <v>9</v>
      </c>
      <c r="E8" s="11" t="s">
        <v>10</v>
      </c>
      <c r="F8" s="12"/>
      <c r="G8" s="12"/>
      <c r="H8" s="12"/>
      <c r="I8" s="13"/>
      <c r="J8" s="14"/>
    </row>
    <row r="9" spans="1:13" ht="14.1" customHeight="1" x14ac:dyDescent="0.25">
      <c r="A9" s="8">
        <v>2</v>
      </c>
      <c r="B9" s="39">
        <v>135</v>
      </c>
      <c r="C9" s="9" t="str">
        <f>VLOOKUP(B9,[1]MASTER!$B$4:$N$403,13,FALSE)</f>
        <v>0078310491</v>
      </c>
      <c r="D9" s="10" t="s">
        <v>11</v>
      </c>
      <c r="E9" s="11" t="s">
        <v>12</v>
      </c>
      <c r="F9" s="12"/>
      <c r="G9" s="12"/>
      <c r="H9" s="12"/>
      <c r="I9" s="13"/>
      <c r="J9" s="14"/>
      <c r="M9" s="15"/>
    </row>
    <row r="10" spans="1:13" ht="14.1" customHeight="1" x14ac:dyDescent="0.25">
      <c r="A10" s="8">
        <v>3</v>
      </c>
      <c r="B10" s="39">
        <v>158</v>
      </c>
      <c r="C10" s="9" t="str">
        <f>VLOOKUP(B10,[1]MASTER!$B$4:$N$403,13,FALSE)</f>
        <v>0072275802</v>
      </c>
      <c r="D10" s="10" t="s">
        <v>13</v>
      </c>
      <c r="E10" s="11" t="s">
        <v>10</v>
      </c>
      <c r="F10" s="16"/>
      <c r="G10" s="16"/>
      <c r="H10" s="16"/>
      <c r="I10" s="13"/>
      <c r="J10" s="14"/>
      <c r="M10" s="15"/>
    </row>
    <row r="11" spans="1:13" ht="14.1" customHeight="1" x14ac:dyDescent="0.25">
      <c r="A11" s="8">
        <v>4</v>
      </c>
      <c r="B11" s="39">
        <v>283</v>
      </c>
      <c r="C11" s="9" t="str">
        <f>VLOOKUP(B11,[1]MASTER!$B$4:$N$403,13,FALSE)</f>
        <v>0075465334</v>
      </c>
      <c r="D11" s="10" t="s">
        <v>14</v>
      </c>
      <c r="E11" s="11" t="s">
        <v>12</v>
      </c>
      <c r="F11" s="12"/>
      <c r="G11" s="12"/>
      <c r="H11" s="12"/>
      <c r="I11" s="13"/>
      <c r="J11" s="14"/>
      <c r="M11" s="15"/>
    </row>
    <row r="12" spans="1:13" ht="14.1" customHeight="1" x14ac:dyDescent="0.25">
      <c r="A12" s="8">
        <v>5</v>
      </c>
      <c r="B12" s="39">
        <v>19</v>
      </c>
      <c r="C12" s="9" t="str">
        <f>VLOOKUP(B12,[1]MASTER!$B$4:$N$403,13,FALSE)</f>
        <v>0083618003</v>
      </c>
      <c r="D12" s="10" t="s">
        <v>15</v>
      </c>
      <c r="E12" s="11" t="s">
        <v>10</v>
      </c>
      <c r="F12" s="12"/>
      <c r="G12" s="12"/>
      <c r="H12" s="12"/>
      <c r="I12" s="13"/>
      <c r="J12" s="14"/>
      <c r="M12" s="15"/>
    </row>
    <row r="13" spans="1:13" ht="14.1" customHeight="1" x14ac:dyDescent="0.25">
      <c r="A13" s="8">
        <v>6</v>
      </c>
      <c r="B13" s="39">
        <v>154</v>
      </c>
      <c r="C13" s="9" t="str">
        <f>VLOOKUP(B13,[1]MASTER!$B$4:$N$403,13,FALSE)</f>
        <v>0075890880</v>
      </c>
      <c r="D13" s="10" t="s">
        <v>16</v>
      </c>
      <c r="E13" s="11" t="s">
        <v>12</v>
      </c>
      <c r="F13" s="12"/>
      <c r="G13" s="12"/>
      <c r="H13" s="12"/>
      <c r="I13" s="13"/>
      <c r="J13" s="14"/>
      <c r="M13" s="15"/>
    </row>
    <row r="14" spans="1:13" ht="14.1" customHeight="1" x14ac:dyDescent="0.25">
      <c r="A14" s="8">
        <v>7</v>
      </c>
      <c r="B14" s="39">
        <v>165</v>
      </c>
      <c r="C14" s="9" t="str">
        <f>VLOOKUP(B14,[1]MASTER!$B$4:$N$403,13,FALSE)</f>
        <v>0082650663</v>
      </c>
      <c r="D14" s="10" t="s">
        <v>17</v>
      </c>
      <c r="E14" s="11" t="s">
        <v>12</v>
      </c>
      <c r="F14" s="12"/>
      <c r="G14" s="12"/>
      <c r="H14" s="12"/>
      <c r="I14" s="13"/>
      <c r="J14" s="14"/>
      <c r="M14" s="15"/>
    </row>
    <row r="15" spans="1:13" ht="14.1" customHeight="1" x14ac:dyDescent="0.25">
      <c r="A15" s="8">
        <v>8</v>
      </c>
      <c r="B15" s="39">
        <v>230</v>
      </c>
      <c r="C15" s="9" t="str">
        <f>VLOOKUP(B15,[1]MASTER!$B$4:$N$403,13,FALSE)</f>
        <v>0077080246</v>
      </c>
      <c r="D15" s="10" t="s">
        <v>18</v>
      </c>
      <c r="E15" s="11" t="s">
        <v>10</v>
      </c>
      <c r="F15" s="12"/>
      <c r="G15" s="12"/>
      <c r="H15" s="12"/>
      <c r="I15" s="13"/>
      <c r="J15" s="14"/>
      <c r="M15" s="15"/>
    </row>
    <row r="16" spans="1:13" ht="14.1" customHeight="1" x14ac:dyDescent="0.25">
      <c r="A16" s="8">
        <v>9</v>
      </c>
      <c r="B16" s="39">
        <v>74</v>
      </c>
      <c r="C16" s="9" t="str">
        <f>VLOOKUP(B16,[1]MASTER!$B$4:$N$403,13,FALSE)</f>
        <v>0085914983</v>
      </c>
      <c r="D16" s="10" t="s">
        <v>19</v>
      </c>
      <c r="E16" s="11" t="s">
        <v>12</v>
      </c>
      <c r="F16" s="12"/>
      <c r="G16" s="12"/>
      <c r="H16" s="12"/>
      <c r="I16" s="13"/>
      <c r="J16" s="14"/>
      <c r="M16" s="15"/>
    </row>
    <row r="17" spans="1:13" ht="14.1" customHeight="1" x14ac:dyDescent="0.25">
      <c r="A17" s="8">
        <v>10</v>
      </c>
      <c r="B17" s="39">
        <v>95</v>
      </c>
      <c r="C17" s="9" t="str">
        <f>VLOOKUP(B17,[1]MASTER!$B$4:$N$403,13,FALSE)</f>
        <v>0074843929</v>
      </c>
      <c r="D17" s="10" t="s">
        <v>20</v>
      </c>
      <c r="E17" s="11" t="s">
        <v>10</v>
      </c>
      <c r="F17" s="12"/>
      <c r="G17" s="12"/>
      <c r="H17" s="12"/>
      <c r="I17" s="13"/>
      <c r="J17" s="17"/>
      <c r="K17" s="18"/>
      <c r="M17" s="15"/>
    </row>
    <row r="18" spans="1:13" ht="14.1" customHeight="1" x14ac:dyDescent="0.25">
      <c r="A18" s="8">
        <v>11</v>
      </c>
      <c r="B18" s="39">
        <v>151</v>
      </c>
      <c r="C18" s="9" t="str">
        <f>VLOOKUP(B18,[1]MASTER!$B$4:$N$403,13,FALSE)</f>
        <v>0073199164</v>
      </c>
      <c r="D18" s="10" t="s">
        <v>21</v>
      </c>
      <c r="E18" s="11" t="s">
        <v>12</v>
      </c>
      <c r="F18" s="12"/>
      <c r="G18" s="12"/>
      <c r="H18" s="12"/>
      <c r="I18" s="13"/>
      <c r="J18" s="17"/>
      <c r="K18" s="18"/>
      <c r="M18" s="15"/>
    </row>
    <row r="19" spans="1:13" ht="14.1" customHeight="1" x14ac:dyDescent="0.25">
      <c r="A19" s="8">
        <v>12</v>
      </c>
      <c r="B19" s="39">
        <v>240</v>
      </c>
      <c r="C19" s="9" t="str">
        <f>VLOOKUP(B19,[1]MASTER!$B$4:$N$403,13,FALSE)</f>
        <v>0081582584</v>
      </c>
      <c r="D19" s="10" t="s">
        <v>22</v>
      </c>
      <c r="E19" s="11" t="s">
        <v>10</v>
      </c>
      <c r="F19" s="12"/>
      <c r="G19" s="12"/>
      <c r="H19" s="12"/>
      <c r="I19" s="13"/>
      <c r="J19" s="17"/>
      <c r="K19" s="18"/>
      <c r="M19" s="15"/>
    </row>
    <row r="20" spans="1:13" ht="14.1" customHeight="1" x14ac:dyDescent="0.25">
      <c r="A20" s="8">
        <v>13</v>
      </c>
      <c r="B20" s="39">
        <v>71</v>
      </c>
      <c r="C20" s="9" t="str">
        <f>VLOOKUP(B20,[1]MASTER!$B$4:$N$403,13,FALSE)</f>
        <v>0071244770</v>
      </c>
      <c r="D20" s="10" t="s">
        <v>23</v>
      </c>
      <c r="E20" s="11" t="s">
        <v>10</v>
      </c>
      <c r="F20" s="12"/>
      <c r="G20" s="12"/>
      <c r="H20" s="12"/>
      <c r="I20" s="13"/>
      <c r="J20" s="17"/>
      <c r="K20" s="18"/>
      <c r="M20" s="15"/>
    </row>
    <row r="21" spans="1:13" ht="14.1" customHeight="1" x14ac:dyDescent="0.25">
      <c r="A21" s="8">
        <v>14</v>
      </c>
      <c r="B21" s="39">
        <v>189</v>
      </c>
      <c r="C21" s="9" t="str">
        <f>VLOOKUP(B21,[1]MASTER!$B$4:$N$403,13,FALSE)</f>
        <v>0086773528</v>
      </c>
      <c r="D21" s="10" t="s">
        <v>24</v>
      </c>
      <c r="E21" s="11" t="s">
        <v>12</v>
      </c>
      <c r="F21" s="12"/>
      <c r="G21" s="12"/>
      <c r="H21" s="12"/>
      <c r="I21" s="13"/>
      <c r="J21" s="17"/>
      <c r="K21" s="18"/>
      <c r="M21" s="15"/>
    </row>
    <row r="22" spans="1:13" ht="14.1" customHeight="1" x14ac:dyDescent="0.25">
      <c r="A22" s="8">
        <v>15</v>
      </c>
      <c r="B22" s="39">
        <v>101</v>
      </c>
      <c r="C22" s="9" t="str">
        <f>VLOOKUP(B22,[1]MASTER!$B$4:$N$403,13,FALSE)</f>
        <v>0062937704</v>
      </c>
      <c r="D22" s="10" t="s">
        <v>25</v>
      </c>
      <c r="E22" s="11" t="s">
        <v>12</v>
      </c>
      <c r="F22" s="12"/>
      <c r="G22" s="12"/>
      <c r="H22" s="12"/>
      <c r="I22" s="13"/>
      <c r="J22" s="17"/>
      <c r="K22" s="18"/>
      <c r="M22" s="15"/>
    </row>
    <row r="23" spans="1:13" ht="14.1" customHeight="1" x14ac:dyDescent="0.2">
      <c r="A23" s="8">
        <v>16</v>
      </c>
      <c r="B23" s="39">
        <v>171</v>
      </c>
      <c r="C23" s="9" t="str">
        <f>VLOOKUP(B23,[1]MASTER!$B$4:$N$403,13,FALSE)</f>
        <v>0081421069</v>
      </c>
      <c r="D23" s="10" t="s">
        <v>26</v>
      </c>
      <c r="E23" s="11" t="s">
        <v>10</v>
      </c>
      <c r="F23" s="12"/>
      <c r="G23" s="12"/>
      <c r="H23" s="12"/>
      <c r="I23" s="13"/>
      <c r="J23" s="17"/>
      <c r="K23" s="18"/>
    </row>
    <row r="24" spans="1:13" ht="14.1" customHeight="1" x14ac:dyDescent="0.2">
      <c r="A24" s="8">
        <v>17</v>
      </c>
      <c r="B24" s="39">
        <v>118</v>
      </c>
      <c r="C24" s="9" t="str">
        <f>VLOOKUP(B24,[1]MASTER!$B$4:$N$403,13,FALSE)</f>
        <v>0082917489</v>
      </c>
      <c r="D24" s="10" t="s">
        <v>27</v>
      </c>
      <c r="E24" s="11" t="s">
        <v>12</v>
      </c>
      <c r="F24" s="12"/>
      <c r="G24" s="12"/>
      <c r="H24" s="12"/>
      <c r="I24" s="13"/>
      <c r="J24" s="17"/>
      <c r="K24" s="18"/>
      <c r="M24" s="19"/>
    </row>
    <row r="25" spans="1:13" ht="14.1" customHeight="1" x14ac:dyDescent="0.2">
      <c r="A25" s="8">
        <v>18</v>
      </c>
      <c r="B25" s="39">
        <v>392</v>
      </c>
      <c r="C25" s="9" t="str">
        <f>VLOOKUP(B25,[1]MASTER!$B$4:$N$403,13,FALSE)</f>
        <v>0071992070</v>
      </c>
      <c r="D25" s="10" t="s">
        <v>28</v>
      </c>
      <c r="E25" s="11" t="s">
        <v>12</v>
      </c>
      <c r="F25" s="12"/>
      <c r="G25" s="12"/>
      <c r="H25" s="12"/>
      <c r="I25" s="13"/>
      <c r="J25" s="17"/>
      <c r="K25" s="18"/>
    </row>
    <row r="26" spans="1:13" ht="14.1" customHeight="1" x14ac:dyDescent="0.2">
      <c r="A26" s="8">
        <v>19</v>
      </c>
      <c r="B26" s="39">
        <v>157</v>
      </c>
      <c r="C26" s="9" t="str">
        <f>VLOOKUP(B26,[1]MASTER!$B$4:$N$403,13,FALSE)</f>
        <v>0084033846</v>
      </c>
      <c r="D26" s="10" t="s">
        <v>29</v>
      </c>
      <c r="E26" s="11" t="s">
        <v>10</v>
      </c>
      <c r="F26" s="12"/>
      <c r="G26" s="12"/>
      <c r="H26" s="12"/>
      <c r="I26" s="13"/>
      <c r="J26" s="17"/>
      <c r="K26" s="18"/>
    </row>
    <row r="27" spans="1:13" ht="14.1" customHeight="1" x14ac:dyDescent="0.2">
      <c r="A27" s="8">
        <v>20</v>
      </c>
      <c r="B27" s="39">
        <v>211</v>
      </c>
      <c r="C27" s="9" t="str">
        <f>VLOOKUP(B27,[1]MASTER!$B$4:$N$403,13,FALSE)</f>
        <v>0075054328</v>
      </c>
      <c r="D27" s="10" t="s">
        <v>30</v>
      </c>
      <c r="E27" s="11" t="s">
        <v>12</v>
      </c>
      <c r="F27" s="12"/>
      <c r="G27" s="12"/>
      <c r="H27" s="12"/>
      <c r="I27" s="13"/>
      <c r="J27" s="17"/>
    </row>
    <row r="28" spans="1:13" ht="14.1" customHeight="1" x14ac:dyDescent="0.2">
      <c r="A28" s="8">
        <v>21</v>
      </c>
      <c r="B28" s="39">
        <v>237</v>
      </c>
      <c r="C28" s="9" t="str">
        <f>VLOOKUP(B28,[1]MASTER!$B$4:$N$403,13,FALSE)</f>
        <v>0772210316</v>
      </c>
      <c r="D28" s="10" t="s">
        <v>31</v>
      </c>
      <c r="E28" s="11" t="s">
        <v>10</v>
      </c>
      <c r="F28" s="12"/>
      <c r="G28" s="12"/>
      <c r="H28" s="12"/>
      <c r="I28" s="13"/>
      <c r="J28" s="17"/>
    </row>
    <row r="29" spans="1:13" ht="14.1" customHeight="1" x14ac:dyDescent="0.2">
      <c r="A29" s="8">
        <v>22</v>
      </c>
      <c r="B29" s="39">
        <v>33</v>
      </c>
      <c r="C29" s="9" t="str">
        <f>VLOOKUP(B29,[1]MASTER!$B$4:$N$403,13,FALSE)</f>
        <v>0079629059</v>
      </c>
      <c r="D29" s="10" t="s">
        <v>32</v>
      </c>
      <c r="E29" s="11" t="s">
        <v>10</v>
      </c>
      <c r="F29" s="12"/>
      <c r="G29" s="12"/>
      <c r="H29" s="12"/>
      <c r="I29" s="13"/>
      <c r="J29" s="17"/>
      <c r="K29" s="18"/>
    </row>
    <row r="30" spans="1:13" ht="14.1" customHeight="1" x14ac:dyDescent="0.2">
      <c r="A30" s="8">
        <v>23</v>
      </c>
      <c r="B30" s="39">
        <v>244</v>
      </c>
      <c r="C30" s="9" t="str">
        <f>VLOOKUP(B30,[1]MASTER!$B$4:$N$403,13,FALSE)</f>
        <v>0074478629</v>
      </c>
      <c r="D30" s="10" t="s">
        <v>33</v>
      </c>
      <c r="E30" s="11" t="s">
        <v>10</v>
      </c>
      <c r="F30" s="12"/>
      <c r="G30" s="12"/>
      <c r="H30" s="12"/>
      <c r="I30" s="13"/>
      <c r="J30" s="17"/>
      <c r="K30" s="18"/>
    </row>
    <row r="31" spans="1:13" ht="14.1" customHeight="1" x14ac:dyDescent="0.2">
      <c r="A31" s="8">
        <v>24</v>
      </c>
      <c r="B31" s="39">
        <v>91</v>
      </c>
      <c r="C31" s="9" t="str">
        <f>VLOOKUP(B31,[1]MASTER!$B$4:$N$403,13,FALSE)</f>
        <v>0074726639</v>
      </c>
      <c r="D31" s="10" t="s">
        <v>34</v>
      </c>
      <c r="E31" s="11" t="s">
        <v>10</v>
      </c>
      <c r="F31" s="12"/>
      <c r="G31" s="12"/>
      <c r="H31" s="12"/>
      <c r="I31" s="13"/>
      <c r="J31" s="17"/>
      <c r="K31" s="18"/>
    </row>
    <row r="32" spans="1:13" ht="14.1" customHeight="1" x14ac:dyDescent="0.2">
      <c r="A32" s="8">
        <v>25</v>
      </c>
      <c r="B32" s="39">
        <v>268</v>
      </c>
      <c r="C32" s="9" t="str">
        <f>VLOOKUP(B32,[1]MASTER!$B$4:$N$403,13,FALSE)</f>
        <v>0084772471</v>
      </c>
      <c r="D32" s="10" t="s">
        <v>35</v>
      </c>
      <c r="E32" s="11" t="s">
        <v>12</v>
      </c>
      <c r="F32" s="12"/>
      <c r="G32" s="12"/>
      <c r="H32" s="12"/>
      <c r="I32" s="13"/>
      <c r="J32" s="17"/>
    </row>
    <row r="33" spans="1:10" ht="14.1" customHeight="1" x14ac:dyDescent="0.2">
      <c r="A33" s="8">
        <v>26</v>
      </c>
      <c r="B33" s="39">
        <v>251</v>
      </c>
      <c r="C33" s="9" t="str">
        <f>VLOOKUP(B33,[1]MASTER!$B$4:$N$403,13,FALSE)</f>
        <v>0086623480</v>
      </c>
      <c r="D33" s="10" t="s">
        <v>36</v>
      </c>
      <c r="E33" s="11" t="s">
        <v>12</v>
      </c>
      <c r="F33" s="12"/>
      <c r="G33" s="12"/>
      <c r="H33" s="12"/>
      <c r="I33" s="13"/>
      <c r="J33" s="20"/>
    </row>
    <row r="34" spans="1:10" ht="14.1" customHeight="1" x14ac:dyDescent="0.2">
      <c r="A34" s="8">
        <v>27</v>
      </c>
      <c r="B34" s="39">
        <v>66</v>
      </c>
      <c r="C34" s="9" t="str">
        <f>VLOOKUP(B34,[1]MASTER!$B$4:$N$403,13,FALSE)</f>
        <v>0081433808</v>
      </c>
      <c r="D34" s="10" t="s">
        <v>37</v>
      </c>
      <c r="E34" s="11" t="s">
        <v>10</v>
      </c>
      <c r="F34" s="12"/>
      <c r="G34" s="12"/>
      <c r="H34" s="12"/>
      <c r="I34" s="13"/>
      <c r="J34" s="20"/>
    </row>
    <row r="35" spans="1:10" ht="14.1" customHeight="1" x14ac:dyDescent="0.2">
      <c r="A35" s="8">
        <v>28</v>
      </c>
      <c r="B35" s="39">
        <v>90</v>
      </c>
      <c r="C35" s="9" t="str">
        <f>VLOOKUP(B35,[1]MASTER!$B$4:$N$403,13,FALSE)</f>
        <v>0078549004</v>
      </c>
      <c r="D35" s="10" t="s">
        <v>38</v>
      </c>
      <c r="E35" s="11" t="s">
        <v>12</v>
      </c>
      <c r="F35" s="12"/>
      <c r="G35" s="12"/>
      <c r="H35" s="12"/>
      <c r="I35" s="13"/>
      <c r="J35" s="20"/>
    </row>
    <row r="36" spans="1:10" ht="14.25" customHeight="1" x14ac:dyDescent="0.2">
      <c r="A36" s="8">
        <v>29</v>
      </c>
      <c r="B36" s="39">
        <v>191</v>
      </c>
      <c r="C36" s="9" t="str">
        <f>VLOOKUP(B36,[1]MASTER!$B$4:$N$403,13,FALSE)</f>
        <v>007622837</v>
      </c>
      <c r="D36" s="10" t="s">
        <v>39</v>
      </c>
      <c r="E36" s="11" t="s">
        <v>10</v>
      </c>
      <c r="F36" s="12"/>
      <c r="G36" s="12"/>
      <c r="H36" s="12"/>
      <c r="I36" s="13"/>
      <c r="J36" s="20"/>
    </row>
    <row r="37" spans="1:10" ht="14.1" customHeight="1" x14ac:dyDescent="0.2">
      <c r="A37" s="8">
        <v>30</v>
      </c>
      <c r="B37" s="39">
        <v>256</v>
      </c>
      <c r="C37" s="9" t="str">
        <f>VLOOKUP(B37,[1]MASTER!$B$4:$N$403,13,FALSE)</f>
        <v>0076931105</v>
      </c>
      <c r="D37" s="10" t="s">
        <v>40</v>
      </c>
      <c r="E37" s="11" t="s">
        <v>10</v>
      </c>
      <c r="F37" s="12"/>
      <c r="G37" s="12"/>
      <c r="H37" s="12"/>
      <c r="I37" s="13"/>
      <c r="J37" s="20"/>
    </row>
    <row r="38" spans="1:10" ht="14.1" customHeight="1" x14ac:dyDescent="0.2">
      <c r="A38" s="8">
        <v>31</v>
      </c>
      <c r="B38" s="39">
        <v>107</v>
      </c>
      <c r="C38" s="9" t="str">
        <f>VLOOKUP(B38,[1]MASTER!$B$4:$N$403,13,FALSE)</f>
        <v>0061568160</v>
      </c>
      <c r="D38" s="10" t="s">
        <v>41</v>
      </c>
      <c r="E38" s="11" t="s">
        <v>12</v>
      </c>
      <c r="F38" s="12"/>
      <c r="G38" s="12"/>
      <c r="H38" s="12"/>
      <c r="I38" s="13"/>
      <c r="J38" s="20"/>
    </row>
    <row r="39" spans="1:10" ht="14.1" customHeight="1" x14ac:dyDescent="0.2">
      <c r="A39" s="8">
        <v>32</v>
      </c>
      <c r="B39" s="39">
        <v>393</v>
      </c>
      <c r="C39" s="9" t="str">
        <f>VLOOKUP(B39,[1]MASTER!$B$4:$N$403,13,FALSE)</f>
        <v>0088043284</v>
      </c>
      <c r="D39" s="10" t="s">
        <v>42</v>
      </c>
      <c r="E39" s="11" t="s">
        <v>12</v>
      </c>
      <c r="F39" s="12"/>
      <c r="G39" s="12"/>
      <c r="H39" s="12"/>
      <c r="I39" s="13"/>
      <c r="J39" s="20"/>
    </row>
    <row r="40" spans="1:10" ht="14.1" customHeight="1" x14ac:dyDescent="0.2">
      <c r="A40" s="8">
        <v>33</v>
      </c>
      <c r="B40" s="39">
        <v>139</v>
      </c>
      <c r="C40" s="9" t="str">
        <f>VLOOKUP(B40,[1]MASTER!$B$4:$N$403,13,FALSE)</f>
        <v>0075147148</v>
      </c>
      <c r="D40" s="10" t="s">
        <v>43</v>
      </c>
      <c r="E40" s="11" t="s">
        <v>10</v>
      </c>
      <c r="F40" s="12"/>
      <c r="G40" s="12"/>
      <c r="H40" s="12"/>
      <c r="I40" s="13"/>
      <c r="J40" s="17"/>
    </row>
    <row r="41" spans="1:10" ht="14.1" customHeight="1" x14ac:dyDescent="0.2">
      <c r="A41" s="8">
        <v>34</v>
      </c>
      <c r="B41" s="39">
        <v>229</v>
      </c>
      <c r="C41" s="9" t="str">
        <f>VLOOKUP(B41,[1]MASTER!$B$4:$N$403,13,FALSE)</f>
        <v>0077743292</v>
      </c>
      <c r="D41" s="10" t="s">
        <v>44</v>
      </c>
      <c r="E41" s="11" t="s">
        <v>12</v>
      </c>
      <c r="F41" s="21"/>
      <c r="G41" s="21"/>
      <c r="H41" s="21"/>
      <c r="I41" s="13"/>
      <c r="J41" s="17"/>
    </row>
    <row r="42" spans="1:10" ht="14.1" customHeight="1" x14ac:dyDescent="0.2">
      <c r="A42" s="8">
        <v>35</v>
      </c>
      <c r="B42" s="39">
        <v>75</v>
      </c>
      <c r="C42" s="9" t="str">
        <f>VLOOKUP(B42,[1]MASTER!$B$4:$N$403,13,FALSE)</f>
        <v>0079765851</v>
      </c>
      <c r="D42" s="10" t="s">
        <v>45</v>
      </c>
      <c r="E42" s="11" t="s">
        <v>10</v>
      </c>
      <c r="F42" s="21"/>
      <c r="G42" s="21"/>
      <c r="H42" s="21"/>
      <c r="I42" s="22"/>
      <c r="J42" s="23"/>
    </row>
    <row r="43" spans="1:10" ht="14.1" customHeight="1" x14ac:dyDescent="0.2">
      <c r="A43" s="8">
        <v>36</v>
      </c>
      <c r="B43" s="39">
        <v>222</v>
      </c>
      <c r="C43" s="9" t="str">
        <f>VLOOKUP(B43,[1]MASTER!$B$4:$N$403,13,FALSE)</f>
        <v>0082914957</v>
      </c>
      <c r="D43" s="10" t="s">
        <v>46</v>
      </c>
      <c r="E43" s="11" t="s">
        <v>12</v>
      </c>
      <c r="F43" s="21"/>
      <c r="G43" s="21"/>
      <c r="H43" s="21"/>
      <c r="I43" s="23"/>
      <c r="J43" s="23"/>
    </row>
    <row r="44" spans="1:10" ht="14.1" customHeight="1" x14ac:dyDescent="0.2">
      <c r="A44" s="8">
        <v>37</v>
      </c>
      <c r="B44" s="39"/>
      <c r="C44" s="24"/>
      <c r="D44" s="10"/>
      <c r="E44" s="11"/>
      <c r="F44" s="16"/>
      <c r="G44" s="16"/>
      <c r="H44" s="16"/>
      <c r="I44" s="23"/>
      <c r="J44" s="23"/>
    </row>
    <row r="45" spans="1:10" ht="14.1" customHeight="1" x14ac:dyDescent="0.2">
      <c r="A45" s="8">
        <v>38</v>
      </c>
      <c r="B45" s="28"/>
      <c r="C45" s="25"/>
      <c r="D45" s="26"/>
      <c r="E45" s="27"/>
      <c r="F45" s="16"/>
      <c r="G45" s="16"/>
      <c r="H45" s="16"/>
      <c r="I45" s="23"/>
      <c r="J45" s="23"/>
    </row>
    <row r="46" spans="1:10" ht="14.1" customHeight="1" x14ac:dyDescent="0.2">
      <c r="A46" s="8">
        <v>39</v>
      </c>
      <c r="B46" s="28"/>
      <c r="C46" s="25"/>
      <c r="D46" s="26"/>
      <c r="E46" s="27"/>
      <c r="F46" s="16"/>
      <c r="G46" s="16"/>
      <c r="H46" s="16"/>
      <c r="I46" s="23"/>
      <c r="J46" s="23"/>
    </row>
    <row r="47" spans="1:10" ht="14.1" customHeight="1" x14ac:dyDescent="0.2">
      <c r="A47" s="8">
        <v>40</v>
      </c>
      <c r="B47" s="28"/>
      <c r="C47" s="25"/>
      <c r="D47" s="26"/>
      <c r="E47" s="27"/>
      <c r="F47" s="16"/>
      <c r="G47" s="16"/>
      <c r="H47" s="16"/>
      <c r="I47" s="23"/>
      <c r="J47" s="23"/>
    </row>
    <row r="48" spans="1:10" ht="14.1" customHeight="1" x14ac:dyDescent="0.2">
      <c r="A48" s="8"/>
      <c r="B48" s="28"/>
      <c r="C48" s="25"/>
      <c r="D48" s="26"/>
      <c r="E48" s="27"/>
      <c r="F48" s="16"/>
      <c r="G48" s="16"/>
      <c r="H48" s="16"/>
      <c r="I48" s="23"/>
      <c r="J48" s="23"/>
    </row>
    <row r="49" spans="1:10" ht="14.1" customHeight="1" x14ac:dyDescent="0.2">
      <c r="A49" s="8"/>
      <c r="B49" s="28"/>
      <c r="C49" s="25"/>
      <c r="D49" s="26"/>
      <c r="E49" s="27"/>
      <c r="F49" s="16"/>
      <c r="G49" s="16"/>
      <c r="H49" s="16"/>
      <c r="I49" s="23"/>
      <c r="J49" s="23"/>
    </row>
    <row r="50" spans="1:10" ht="14.1" customHeight="1" x14ac:dyDescent="0.2">
      <c r="A50" s="8"/>
      <c r="B50" s="28"/>
      <c r="C50" s="28"/>
      <c r="D50" s="26"/>
      <c r="E50" s="27"/>
      <c r="F50" s="8"/>
      <c r="G50" s="8"/>
      <c r="H50" s="8"/>
      <c r="I50" s="29"/>
      <c r="J50" s="29"/>
    </row>
    <row r="51" spans="1:10" ht="14.1" customHeight="1" x14ac:dyDescent="0.2">
      <c r="A51" s="8"/>
      <c r="B51" s="28"/>
      <c r="C51" s="28"/>
      <c r="D51" s="30"/>
      <c r="E51" s="31"/>
      <c r="F51" s="32"/>
      <c r="G51" s="32"/>
      <c r="H51" s="32"/>
      <c r="I51" s="5"/>
      <c r="J51" s="5"/>
    </row>
    <row r="53" spans="1:10" x14ac:dyDescent="0.2">
      <c r="B53" s="4" t="s">
        <v>47</v>
      </c>
      <c r="C53" s="3">
        <f>COUNTIF($E$8:$E$51,"L")</f>
        <v>18</v>
      </c>
    </row>
    <row r="54" spans="1:10" x14ac:dyDescent="0.2">
      <c r="B54" s="4" t="s">
        <v>48</v>
      </c>
      <c r="C54" s="3">
        <f>COUNTIF($E$8:$E$51,"P")</f>
        <v>18</v>
      </c>
    </row>
    <row r="55" spans="1:10" x14ac:dyDescent="0.2">
      <c r="B55" s="4" t="s">
        <v>49</v>
      </c>
      <c r="C55" s="3">
        <f>SUM(C53:C54)</f>
        <v>36</v>
      </c>
    </row>
    <row r="57" spans="1:10" x14ac:dyDescent="0.2">
      <c r="F57" s="33"/>
      <c r="G57" s="33"/>
      <c r="H57" s="33"/>
      <c r="I57" s="33"/>
      <c r="J57" s="34"/>
    </row>
    <row r="75" spans="1:10" ht="15.75" x14ac:dyDescent="0.25">
      <c r="A75" s="60" t="s">
        <v>0</v>
      </c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5.75" x14ac:dyDescent="0.25">
      <c r="A76" s="61" t="s">
        <v>1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ht="15.75" x14ac:dyDescent="0.25">
      <c r="A77" s="62" t="s">
        <v>2</v>
      </c>
      <c r="B77" s="62"/>
      <c r="C77" s="62"/>
      <c r="D77" s="62"/>
      <c r="E77" s="62"/>
      <c r="F77" s="62"/>
      <c r="G77" s="62"/>
      <c r="H77" s="62"/>
      <c r="I77" s="62"/>
      <c r="J77" s="62"/>
    </row>
    <row r="79" spans="1:10" x14ac:dyDescent="0.2">
      <c r="A79" s="3" t="s">
        <v>50</v>
      </c>
    </row>
    <row r="81" spans="1:14" ht="27" customHeight="1" x14ac:dyDescent="0.2">
      <c r="A81" s="5" t="s">
        <v>4</v>
      </c>
      <c r="B81" s="6" t="s">
        <v>5</v>
      </c>
      <c r="C81" s="6" t="s">
        <v>6</v>
      </c>
      <c r="D81" s="5" t="s">
        <v>7</v>
      </c>
      <c r="E81" s="5" t="s">
        <v>8</v>
      </c>
      <c r="F81" s="5"/>
      <c r="G81" s="5"/>
      <c r="H81" s="5"/>
      <c r="I81" s="7"/>
      <c r="J81" s="5"/>
    </row>
    <row r="82" spans="1:14" ht="14.1" customHeight="1" x14ac:dyDescent="0.2">
      <c r="A82" s="8">
        <v>1</v>
      </c>
      <c r="B82" s="39">
        <v>250</v>
      </c>
      <c r="C82" s="9" t="str">
        <f>VLOOKUP(B82,[1]MASTER!$B$4:$N$403,13,FALSE)</f>
        <v>0073674093</v>
      </c>
      <c r="D82" s="10" t="s">
        <v>51</v>
      </c>
      <c r="E82" s="11" t="s">
        <v>10</v>
      </c>
      <c r="F82" s="12"/>
      <c r="G82" s="12"/>
      <c r="H82" s="12"/>
      <c r="I82" s="13"/>
      <c r="J82" s="14"/>
      <c r="N82" s="4"/>
    </row>
    <row r="83" spans="1:14" ht="14.1" customHeight="1" x14ac:dyDescent="0.2">
      <c r="A83" s="8">
        <v>2</v>
      </c>
      <c r="B83" s="39">
        <v>196</v>
      </c>
      <c r="C83" s="9" t="str">
        <f>VLOOKUP(B83,[1]MASTER!$B$4:$N$403,13,FALSE)</f>
        <v>0078318901</v>
      </c>
      <c r="D83" s="10" t="s">
        <v>52</v>
      </c>
      <c r="E83" s="11" t="s">
        <v>10</v>
      </c>
      <c r="F83" s="12"/>
      <c r="G83" s="12"/>
      <c r="H83" s="12"/>
      <c r="I83" s="13"/>
      <c r="J83" s="14"/>
      <c r="N83" s="4"/>
    </row>
    <row r="84" spans="1:14" ht="14.1" customHeight="1" x14ac:dyDescent="0.2">
      <c r="A84" s="8">
        <v>3</v>
      </c>
      <c r="B84" s="39">
        <v>32</v>
      </c>
      <c r="C84" s="9" t="str">
        <f>VLOOKUP(B84,[1]MASTER!$B$4:$N$403,13,FALSE)</f>
        <v>0078481869</v>
      </c>
      <c r="D84" s="10" t="s">
        <v>53</v>
      </c>
      <c r="E84" s="11" t="s">
        <v>12</v>
      </c>
      <c r="F84" s="12"/>
      <c r="G84" s="12"/>
      <c r="H84" s="12"/>
      <c r="I84" s="13"/>
      <c r="J84" s="14"/>
      <c r="N84" s="4"/>
    </row>
    <row r="85" spans="1:14" ht="14.1" customHeight="1" x14ac:dyDescent="0.2">
      <c r="A85" s="8">
        <v>4</v>
      </c>
      <c r="B85" s="39">
        <v>185</v>
      </c>
      <c r="C85" s="9" t="str">
        <f>VLOOKUP(B85,[1]MASTER!$B$4:$N$403,13,FALSE)</f>
        <v>0087536625</v>
      </c>
      <c r="D85" s="10" t="s">
        <v>54</v>
      </c>
      <c r="E85" s="11" t="s">
        <v>12</v>
      </c>
      <c r="F85" s="12"/>
      <c r="G85" s="12"/>
      <c r="H85" s="12"/>
      <c r="I85" s="13"/>
      <c r="J85" s="14"/>
      <c r="N85" s="4"/>
    </row>
    <row r="86" spans="1:14" ht="14.1" customHeight="1" x14ac:dyDescent="0.2">
      <c r="A86" s="8">
        <v>5</v>
      </c>
      <c r="B86" s="39">
        <v>98</v>
      </c>
      <c r="C86" s="9" t="str">
        <f>VLOOKUP(B86,[1]MASTER!$B$4:$N$403,13,FALSE)</f>
        <v>0082018812</v>
      </c>
      <c r="D86" s="10" t="s">
        <v>55</v>
      </c>
      <c r="E86" s="11" t="s">
        <v>10</v>
      </c>
      <c r="F86" s="12"/>
      <c r="G86" s="12"/>
      <c r="H86" s="12"/>
      <c r="I86" s="13"/>
      <c r="J86" s="14"/>
      <c r="N86" s="4"/>
    </row>
    <row r="87" spans="1:14" ht="14.1" customHeight="1" x14ac:dyDescent="0.2">
      <c r="A87" s="8">
        <v>6</v>
      </c>
      <c r="B87" s="39">
        <v>113</v>
      </c>
      <c r="C87" s="9" t="str">
        <f>VLOOKUP(B87,[1]MASTER!$B$4:$N$403,13,FALSE)</f>
        <v>0086526147</v>
      </c>
      <c r="D87" s="10" t="s">
        <v>56</v>
      </c>
      <c r="E87" s="11" t="s">
        <v>12</v>
      </c>
      <c r="F87" s="12"/>
      <c r="G87" s="12"/>
      <c r="H87" s="12"/>
      <c r="I87" s="13"/>
      <c r="J87" s="14"/>
      <c r="N87" s="4"/>
    </row>
    <row r="88" spans="1:14" ht="14.1" customHeight="1" x14ac:dyDescent="0.2">
      <c r="A88" s="8">
        <v>7</v>
      </c>
      <c r="B88" s="39">
        <v>117</v>
      </c>
      <c r="C88" s="9" t="str">
        <f>VLOOKUP(B88,[1]MASTER!$B$4:$N$403,13,FALSE)</f>
        <v>0078485357</v>
      </c>
      <c r="D88" s="10" t="s">
        <v>57</v>
      </c>
      <c r="E88" s="11" t="s">
        <v>12</v>
      </c>
      <c r="F88" s="12"/>
      <c r="G88" s="12"/>
      <c r="H88" s="12"/>
      <c r="I88" s="13"/>
      <c r="J88" s="17"/>
      <c r="N88" s="4"/>
    </row>
    <row r="89" spans="1:14" ht="14.1" customHeight="1" x14ac:dyDescent="0.2">
      <c r="A89" s="8">
        <v>8</v>
      </c>
      <c r="B89" s="39">
        <v>156</v>
      </c>
      <c r="C89" s="9" t="str">
        <f>VLOOKUP(B89,[1]MASTER!$B$4:$N$403,13,FALSE)</f>
        <v>0088174482</v>
      </c>
      <c r="D89" s="10" t="s">
        <v>58</v>
      </c>
      <c r="E89" s="11" t="s">
        <v>10</v>
      </c>
      <c r="F89" s="12"/>
      <c r="G89" s="12"/>
      <c r="H89" s="12"/>
      <c r="I89" s="13"/>
      <c r="J89" s="14"/>
      <c r="N89" s="4"/>
    </row>
    <row r="90" spans="1:14" ht="14.1" customHeight="1" x14ac:dyDescent="0.2">
      <c r="A90" s="8">
        <v>9</v>
      </c>
      <c r="B90" s="39">
        <v>7</v>
      </c>
      <c r="C90" s="9" t="str">
        <f>VLOOKUP(B90,[1]MASTER!$B$4:$N$403,13,FALSE)</f>
        <v>0071305319</v>
      </c>
      <c r="D90" s="10" t="s">
        <v>59</v>
      </c>
      <c r="E90" s="11" t="s">
        <v>12</v>
      </c>
      <c r="F90" s="12"/>
      <c r="G90" s="12"/>
      <c r="H90" s="12"/>
      <c r="I90" s="13"/>
      <c r="J90" s="14"/>
      <c r="N90" s="4"/>
    </row>
    <row r="91" spans="1:14" ht="14.1" customHeight="1" x14ac:dyDescent="0.2">
      <c r="A91" s="8">
        <v>10</v>
      </c>
      <c r="B91" s="39">
        <v>395</v>
      </c>
      <c r="C91" s="9" t="str">
        <f>VLOOKUP(B91,[1]MASTER!$B$4:$N$403,13,FALSE)</f>
        <v>0077508597</v>
      </c>
      <c r="D91" s="10" t="s">
        <v>60</v>
      </c>
      <c r="E91" s="11" t="s">
        <v>10</v>
      </c>
      <c r="F91" s="12"/>
      <c r="G91" s="12"/>
      <c r="H91" s="12"/>
      <c r="I91" s="13"/>
      <c r="J91" s="14"/>
      <c r="N91" s="4"/>
    </row>
    <row r="92" spans="1:14" ht="14.1" customHeight="1" x14ac:dyDescent="0.2">
      <c r="A92" s="8">
        <v>11</v>
      </c>
      <c r="B92" s="39">
        <v>54</v>
      </c>
      <c r="C92" s="9" t="str">
        <f>VLOOKUP(B92,[1]MASTER!$B$4:$N$403,13,FALSE)</f>
        <v>0082822208</v>
      </c>
      <c r="D92" s="10" t="s">
        <v>61</v>
      </c>
      <c r="E92" s="11" t="s">
        <v>12</v>
      </c>
      <c r="F92" s="12"/>
      <c r="G92" s="12"/>
      <c r="H92" s="12"/>
      <c r="I92" s="13"/>
      <c r="J92" s="14"/>
      <c r="N92" s="4"/>
    </row>
    <row r="93" spans="1:14" ht="14.1" customHeight="1" x14ac:dyDescent="0.2">
      <c r="A93" s="8">
        <v>12</v>
      </c>
      <c r="B93" s="39">
        <v>112</v>
      </c>
      <c r="C93" s="9" t="str">
        <f>VLOOKUP(B93,[1]MASTER!$B$4:$N$403,13,FALSE)</f>
        <v>0081193420</v>
      </c>
      <c r="D93" s="10" t="s">
        <v>62</v>
      </c>
      <c r="E93" s="11" t="s">
        <v>10</v>
      </c>
      <c r="F93" s="12"/>
      <c r="G93" s="12"/>
      <c r="H93" s="12"/>
      <c r="I93" s="13"/>
      <c r="J93" s="14"/>
      <c r="N93" s="4"/>
    </row>
    <row r="94" spans="1:14" ht="14.1" customHeight="1" x14ac:dyDescent="0.2">
      <c r="A94" s="8">
        <v>13</v>
      </c>
      <c r="B94" s="39">
        <v>146</v>
      </c>
      <c r="C94" s="9" t="str">
        <f>VLOOKUP(B94,[1]MASTER!$B$4:$N$403,13,FALSE)</f>
        <v>0079293734</v>
      </c>
      <c r="D94" s="10" t="s">
        <v>63</v>
      </c>
      <c r="E94" s="11" t="s">
        <v>10</v>
      </c>
      <c r="F94" s="12"/>
      <c r="G94" s="12"/>
      <c r="H94" s="12"/>
      <c r="I94" s="13"/>
      <c r="J94" s="17"/>
      <c r="K94" s="18"/>
      <c r="N94" s="4"/>
    </row>
    <row r="95" spans="1:14" ht="14.1" customHeight="1" x14ac:dyDescent="0.2">
      <c r="A95" s="8">
        <v>14</v>
      </c>
      <c r="B95" s="39">
        <v>43</v>
      </c>
      <c r="C95" s="9" t="str">
        <f>VLOOKUP(B95,[1]MASTER!$B$4:$N$403,13,FALSE)</f>
        <v>0041900773</v>
      </c>
      <c r="D95" s="10" t="s">
        <v>64</v>
      </c>
      <c r="E95" s="11" t="s">
        <v>12</v>
      </c>
      <c r="F95" s="12"/>
      <c r="G95" s="12"/>
      <c r="H95" s="12"/>
      <c r="I95" s="13"/>
      <c r="J95" s="17"/>
      <c r="K95" s="18"/>
      <c r="N95" s="4"/>
    </row>
    <row r="96" spans="1:14" ht="14.1" customHeight="1" x14ac:dyDescent="0.2">
      <c r="A96" s="8">
        <v>15</v>
      </c>
      <c r="B96" s="39">
        <v>206</v>
      </c>
      <c r="C96" s="9" t="str">
        <f>VLOOKUP(B96,[1]MASTER!$B$4:$N$403,13,FALSE)</f>
        <v>0073451783</v>
      </c>
      <c r="D96" s="10" t="s">
        <v>65</v>
      </c>
      <c r="E96" s="11" t="s">
        <v>12</v>
      </c>
      <c r="F96" s="12"/>
      <c r="G96" s="12"/>
      <c r="H96" s="12"/>
      <c r="I96" s="13"/>
      <c r="J96" s="17"/>
      <c r="K96" s="18"/>
      <c r="N96" s="4"/>
    </row>
    <row r="97" spans="1:14" ht="14.1" customHeight="1" x14ac:dyDescent="0.2">
      <c r="A97" s="8">
        <v>16</v>
      </c>
      <c r="B97" s="39">
        <v>123</v>
      </c>
      <c r="C97" s="9" t="str">
        <f>VLOOKUP(B97,[1]MASTER!$B$4:$N$403,13,FALSE)</f>
        <v>0082849049</v>
      </c>
      <c r="D97" s="10" t="s">
        <v>66</v>
      </c>
      <c r="E97" s="11" t="s">
        <v>12</v>
      </c>
      <c r="F97" s="12"/>
      <c r="G97" s="12"/>
      <c r="H97" s="12"/>
      <c r="I97" s="13"/>
      <c r="J97" s="17"/>
      <c r="K97" s="18"/>
      <c r="N97" s="4"/>
    </row>
    <row r="98" spans="1:14" ht="14.1" customHeight="1" x14ac:dyDescent="0.2">
      <c r="A98" s="8">
        <v>17</v>
      </c>
      <c r="B98" s="39">
        <v>64</v>
      </c>
      <c r="C98" s="9" t="str">
        <f>VLOOKUP(B98,[1]MASTER!$B$4:$N$403,13,FALSE)</f>
        <v>0072602905</v>
      </c>
      <c r="D98" s="10" t="s">
        <v>67</v>
      </c>
      <c r="E98" s="11" t="s">
        <v>10</v>
      </c>
      <c r="F98" s="12"/>
      <c r="G98" s="12"/>
      <c r="H98" s="12"/>
      <c r="I98" s="13"/>
      <c r="J98" s="17"/>
      <c r="K98" s="18"/>
      <c r="N98" s="4"/>
    </row>
    <row r="99" spans="1:14" ht="14.1" customHeight="1" x14ac:dyDescent="0.2">
      <c r="A99" s="8">
        <v>18</v>
      </c>
      <c r="B99" s="39">
        <v>31</v>
      </c>
      <c r="C99" s="9">
        <f>VLOOKUP(B99,[1]MASTER!$B$4:$N$403,13,FALSE)</f>
        <v>0</v>
      </c>
      <c r="D99" s="10" t="s">
        <v>68</v>
      </c>
      <c r="E99" s="11" t="s">
        <v>12</v>
      </c>
      <c r="F99" s="12"/>
      <c r="G99" s="12"/>
      <c r="H99" s="12"/>
      <c r="I99" s="13"/>
      <c r="J99" s="17"/>
      <c r="K99" s="18"/>
      <c r="N99" s="4"/>
    </row>
    <row r="100" spans="1:14" ht="14.1" customHeight="1" x14ac:dyDescent="0.2">
      <c r="A100" s="8">
        <v>19</v>
      </c>
      <c r="B100" s="39">
        <v>45</v>
      </c>
      <c r="C100" s="9" t="str">
        <f>VLOOKUP(B100,[1]MASTER!$B$4:$N$403,13,FALSE)</f>
        <v>0072858368</v>
      </c>
      <c r="D100" s="10" t="s">
        <v>69</v>
      </c>
      <c r="E100" s="11" t="s">
        <v>10</v>
      </c>
      <c r="F100" s="12"/>
      <c r="G100" s="12"/>
      <c r="H100" s="12"/>
      <c r="I100" s="13"/>
      <c r="J100" s="17"/>
      <c r="N100" s="4"/>
    </row>
    <row r="101" spans="1:14" ht="14.1" customHeight="1" x14ac:dyDescent="0.2">
      <c r="A101" s="8">
        <v>20</v>
      </c>
      <c r="B101" s="39">
        <v>181</v>
      </c>
      <c r="C101" s="9" t="str">
        <f>VLOOKUP(B101,[1]MASTER!$B$4:$N$403,13,FALSE)</f>
        <v>0086923219</v>
      </c>
      <c r="D101" s="10" t="s">
        <v>70</v>
      </c>
      <c r="E101" s="11" t="s">
        <v>12</v>
      </c>
      <c r="F101" s="12"/>
      <c r="G101" s="12"/>
      <c r="H101" s="12"/>
      <c r="I101" s="13"/>
      <c r="J101" s="17"/>
      <c r="N101" s="4"/>
    </row>
    <row r="102" spans="1:14" ht="14.1" customHeight="1" x14ac:dyDescent="0.2">
      <c r="A102" s="8">
        <v>21</v>
      </c>
      <c r="B102" s="39">
        <v>100</v>
      </c>
      <c r="C102" s="9" t="str">
        <f>VLOOKUP(B102,[1]MASTER!$B$4:$N$403,13,FALSE)</f>
        <v>0085652155</v>
      </c>
      <c r="D102" s="10" t="s">
        <v>71</v>
      </c>
      <c r="E102" s="11" t="s">
        <v>10</v>
      </c>
      <c r="F102" s="12"/>
      <c r="G102" s="12"/>
      <c r="H102" s="12"/>
      <c r="I102" s="13"/>
      <c r="J102" s="17"/>
      <c r="K102" s="18"/>
      <c r="N102" s="4"/>
    </row>
    <row r="103" spans="1:14" ht="14.1" customHeight="1" x14ac:dyDescent="0.2">
      <c r="A103" s="8">
        <v>22</v>
      </c>
      <c r="B103" s="39">
        <v>9</v>
      </c>
      <c r="C103" s="9">
        <f>VLOOKUP(B103,[1]MASTER!$B$4:$N$403,13,FALSE)</f>
        <v>0</v>
      </c>
      <c r="D103" s="10" t="s">
        <v>72</v>
      </c>
      <c r="E103" s="11" t="s">
        <v>10</v>
      </c>
      <c r="F103" s="12"/>
      <c r="G103" s="12"/>
      <c r="H103" s="12"/>
      <c r="I103" s="13"/>
      <c r="J103" s="17"/>
      <c r="K103" s="18"/>
      <c r="N103" s="4"/>
    </row>
    <row r="104" spans="1:14" ht="14.1" customHeight="1" x14ac:dyDescent="0.2">
      <c r="A104" s="8">
        <v>23</v>
      </c>
      <c r="B104" s="39">
        <v>72</v>
      </c>
      <c r="C104" s="9" t="str">
        <f>VLOOKUP(B104,[1]MASTER!$B$4:$N$403,13,FALSE)</f>
        <v>0085809672</v>
      </c>
      <c r="D104" s="10" t="s">
        <v>73</v>
      </c>
      <c r="E104" s="11" t="s">
        <v>10</v>
      </c>
      <c r="F104" s="12"/>
      <c r="G104" s="12"/>
      <c r="H104" s="12"/>
      <c r="I104" s="13"/>
      <c r="J104" s="17"/>
      <c r="K104" s="18"/>
      <c r="N104" s="4"/>
    </row>
    <row r="105" spans="1:14" ht="14.1" customHeight="1" x14ac:dyDescent="0.2">
      <c r="A105" s="8">
        <v>24</v>
      </c>
      <c r="B105" s="39">
        <v>121</v>
      </c>
      <c r="C105" s="9" t="str">
        <f>VLOOKUP(B105,[1]MASTER!$B$4:$N$403,13,FALSE)</f>
        <v>0075535250</v>
      </c>
      <c r="D105" s="10" t="s">
        <v>74</v>
      </c>
      <c r="E105" s="11" t="s">
        <v>10</v>
      </c>
      <c r="F105" s="12"/>
      <c r="G105" s="12"/>
      <c r="H105" s="12"/>
      <c r="I105" s="13"/>
      <c r="J105" s="20"/>
      <c r="N105" s="4"/>
    </row>
    <row r="106" spans="1:14" ht="14.1" customHeight="1" x14ac:dyDescent="0.2">
      <c r="A106" s="8">
        <v>25</v>
      </c>
      <c r="B106" s="39">
        <v>87</v>
      </c>
      <c r="C106" s="9" t="str">
        <f>VLOOKUP(B106,[1]MASTER!$B$4:$N$403,13,FALSE)</f>
        <v>0081055349</v>
      </c>
      <c r="D106" s="10" t="s">
        <v>75</v>
      </c>
      <c r="E106" s="11" t="s">
        <v>12</v>
      </c>
      <c r="F106" s="12"/>
      <c r="G106" s="12"/>
      <c r="H106" s="12"/>
      <c r="I106" s="13"/>
      <c r="J106" s="20"/>
      <c r="N106" s="4"/>
    </row>
    <row r="107" spans="1:14" ht="14.1" customHeight="1" x14ac:dyDescent="0.2">
      <c r="A107" s="8">
        <v>26</v>
      </c>
      <c r="B107" s="39">
        <v>127</v>
      </c>
      <c r="C107" s="9" t="str">
        <f>VLOOKUP(B107,[1]MASTER!$B$4:$N$403,13,FALSE)</f>
        <v>0072977494</v>
      </c>
      <c r="D107" s="10" t="s">
        <v>76</v>
      </c>
      <c r="E107" s="11" t="s">
        <v>12</v>
      </c>
      <c r="F107" s="12"/>
      <c r="G107" s="12"/>
      <c r="H107" s="12"/>
      <c r="I107" s="13"/>
      <c r="J107" s="20"/>
      <c r="N107" s="4"/>
    </row>
    <row r="108" spans="1:14" ht="14.1" customHeight="1" x14ac:dyDescent="0.2">
      <c r="A108" s="8">
        <v>27</v>
      </c>
      <c r="B108" s="39">
        <v>58</v>
      </c>
      <c r="C108" s="9" t="str">
        <f>VLOOKUP(B108,[1]MASTER!$B$4:$N$403,13,FALSE)</f>
        <v>0085157891</v>
      </c>
      <c r="D108" s="10" t="s">
        <v>77</v>
      </c>
      <c r="E108" s="11" t="s">
        <v>10</v>
      </c>
      <c r="F108" s="12"/>
      <c r="G108" s="12"/>
      <c r="H108" s="12"/>
      <c r="I108" s="13"/>
      <c r="J108" s="20"/>
      <c r="N108" s="4"/>
    </row>
    <row r="109" spans="1:14" ht="14.1" customHeight="1" x14ac:dyDescent="0.2">
      <c r="A109" s="8">
        <v>28</v>
      </c>
      <c r="B109" s="39">
        <v>26</v>
      </c>
      <c r="C109" s="9" t="str">
        <f>VLOOKUP(B109,[1]MASTER!$B$4:$N$403,13,FALSE)</f>
        <v>0078560144</v>
      </c>
      <c r="D109" s="10" t="s">
        <v>78</v>
      </c>
      <c r="E109" s="11" t="s">
        <v>12</v>
      </c>
      <c r="F109" s="12"/>
      <c r="G109" s="12"/>
      <c r="H109" s="12"/>
      <c r="I109" s="13"/>
      <c r="J109" s="20"/>
      <c r="N109" s="4"/>
    </row>
    <row r="110" spans="1:14" ht="14.1" customHeight="1" x14ac:dyDescent="0.2">
      <c r="A110" s="8">
        <v>29</v>
      </c>
      <c r="B110" s="39">
        <v>164</v>
      </c>
      <c r="C110" s="9" t="str">
        <f>VLOOKUP(B110,[1]MASTER!$B$4:$N$403,13,FALSE)</f>
        <v>0082036839</v>
      </c>
      <c r="D110" s="10" t="s">
        <v>79</v>
      </c>
      <c r="E110" s="11" t="s">
        <v>10</v>
      </c>
      <c r="F110" s="12"/>
      <c r="G110" s="12"/>
      <c r="H110" s="12"/>
      <c r="I110" s="13"/>
      <c r="J110" s="20"/>
      <c r="N110" s="4"/>
    </row>
    <row r="111" spans="1:14" ht="14.1" customHeight="1" x14ac:dyDescent="0.2">
      <c r="A111" s="8">
        <v>30</v>
      </c>
      <c r="B111" s="39">
        <v>15</v>
      </c>
      <c r="C111" s="9" t="str">
        <f>VLOOKUP(B111,[1]MASTER!$B$4:$N$403,13,FALSE)</f>
        <v>0084931252</v>
      </c>
      <c r="D111" s="10" t="s">
        <v>80</v>
      </c>
      <c r="E111" s="11" t="s">
        <v>10</v>
      </c>
      <c r="F111" s="12"/>
      <c r="G111" s="12"/>
      <c r="H111" s="12"/>
      <c r="I111" s="13"/>
      <c r="J111" s="17"/>
      <c r="N111" s="4"/>
    </row>
    <row r="112" spans="1:14" ht="14.1" customHeight="1" x14ac:dyDescent="0.2">
      <c r="A112" s="8">
        <v>31</v>
      </c>
      <c r="B112" s="39">
        <v>68</v>
      </c>
      <c r="C112" s="9" t="str">
        <f>VLOOKUP(B112,[1]MASTER!$B$4:$N$403,13,FALSE)</f>
        <v>0088864492</v>
      </c>
      <c r="D112" s="10" t="s">
        <v>81</v>
      </c>
      <c r="E112" s="11" t="s">
        <v>12</v>
      </c>
      <c r="F112" s="12"/>
      <c r="G112" s="12"/>
      <c r="H112" s="12"/>
      <c r="I112" s="14"/>
      <c r="J112" s="16"/>
      <c r="N112" s="4"/>
    </row>
    <row r="113" spans="1:14" ht="14.1" customHeight="1" x14ac:dyDescent="0.2">
      <c r="A113" s="8">
        <v>32</v>
      </c>
      <c r="B113" s="39">
        <v>83</v>
      </c>
      <c r="C113" s="9" t="str">
        <f>VLOOKUP(B113,[1]MASTER!$B$4:$N$403,13,FALSE)</f>
        <v>0053607034</v>
      </c>
      <c r="D113" s="10" t="s">
        <v>82</v>
      </c>
      <c r="E113" s="11" t="s">
        <v>10</v>
      </c>
      <c r="F113" s="12"/>
      <c r="G113" s="12"/>
      <c r="H113" s="12"/>
      <c r="I113" s="14"/>
      <c r="J113" s="20"/>
      <c r="N113" s="4"/>
    </row>
    <row r="114" spans="1:14" ht="14.1" customHeight="1" x14ac:dyDescent="0.2">
      <c r="A114" s="8">
        <v>33</v>
      </c>
      <c r="B114" s="39">
        <v>65</v>
      </c>
      <c r="C114" s="9" t="str">
        <f>VLOOKUP(B114,[1]MASTER!$B$4:$N$403,13,FALSE)</f>
        <v>0078890929</v>
      </c>
      <c r="D114" s="10" t="s">
        <v>83</v>
      </c>
      <c r="E114" s="11" t="s">
        <v>12</v>
      </c>
      <c r="F114" s="12"/>
      <c r="G114" s="12"/>
      <c r="H114" s="12"/>
      <c r="I114" s="14"/>
      <c r="J114" s="20"/>
      <c r="N114" s="4"/>
    </row>
    <row r="115" spans="1:14" ht="14.1" customHeight="1" x14ac:dyDescent="0.2">
      <c r="A115" s="8">
        <v>34</v>
      </c>
      <c r="B115" s="39">
        <v>235</v>
      </c>
      <c r="C115" s="9" t="str">
        <f>VLOOKUP(B115,[1]MASTER!$B$4:$N$403,13,FALSE)</f>
        <v>0079059174</v>
      </c>
      <c r="D115" s="10" t="s">
        <v>84</v>
      </c>
      <c r="E115" s="11" t="s">
        <v>12</v>
      </c>
      <c r="F115" s="12"/>
      <c r="G115" s="12"/>
      <c r="H115" s="12"/>
      <c r="I115" s="14"/>
      <c r="J115" s="20"/>
      <c r="N115" s="4"/>
    </row>
    <row r="116" spans="1:14" ht="14.1" customHeight="1" x14ac:dyDescent="0.2">
      <c r="A116" s="8">
        <v>35</v>
      </c>
      <c r="B116" s="39">
        <v>226</v>
      </c>
      <c r="C116" s="9" t="str">
        <f>VLOOKUP(B116,[1]MASTER!$B$4:$N$403,13,FALSE)</f>
        <v>0075553918</v>
      </c>
      <c r="D116" s="10" t="s">
        <v>85</v>
      </c>
      <c r="E116" s="11" t="s">
        <v>12</v>
      </c>
      <c r="F116" s="17"/>
      <c r="G116" s="17"/>
      <c r="H116" s="17"/>
      <c r="I116" s="14"/>
      <c r="J116" s="17"/>
      <c r="N116" s="4"/>
    </row>
    <row r="117" spans="1:14" ht="14.1" customHeight="1" x14ac:dyDescent="0.2">
      <c r="A117" s="5">
        <v>36</v>
      </c>
      <c r="B117" s="39">
        <v>5</v>
      </c>
      <c r="C117" s="9" t="str">
        <f>VLOOKUP(B117,[1]MASTER!$B$4:$N$403,13,FALSE)</f>
        <v>0083264724</v>
      </c>
      <c r="D117" s="10" t="s">
        <v>86</v>
      </c>
      <c r="E117" s="11" t="s">
        <v>10</v>
      </c>
      <c r="F117" s="17"/>
      <c r="G117" s="17"/>
      <c r="H117" s="17"/>
      <c r="I117" s="14"/>
      <c r="J117" s="17"/>
      <c r="N117" s="4"/>
    </row>
    <row r="118" spans="1:14" ht="14.1" customHeight="1" x14ac:dyDescent="0.2">
      <c r="A118" s="8">
        <v>37</v>
      </c>
      <c r="B118" s="28"/>
      <c r="C118" s="25"/>
      <c r="D118" s="35"/>
      <c r="E118" s="36"/>
      <c r="F118" s="17"/>
      <c r="G118" s="17"/>
      <c r="H118" s="17"/>
      <c r="I118" s="14"/>
      <c r="J118" s="17"/>
      <c r="N118" s="4"/>
    </row>
    <row r="119" spans="1:14" ht="14.1" customHeight="1" x14ac:dyDescent="0.2">
      <c r="A119" s="5">
        <v>38</v>
      </c>
      <c r="B119" s="28"/>
      <c r="C119" s="25"/>
      <c r="D119" s="35"/>
      <c r="E119" s="36"/>
      <c r="F119" s="14"/>
      <c r="G119" s="14"/>
      <c r="H119" s="14"/>
      <c r="I119" s="14"/>
      <c r="J119" s="17"/>
      <c r="N119" s="4"/>
    </row>
    <row r="120" spans="1:14" ht="14.1" customHeight="1" x14ac:dyDescent="0.2">
      <c r="A120" s="8">
        <v>39</v>
      </c>
      <c r="B120" s="37"/>
      <c r="C120" s="37"/>
      <c r="D120" s="38"/>
      <c r="E120" s="27"/>
      <c r="F120" s="17"/>
      <c r="G120" s="17"/>
      <c r="H120" s="17"/>
      <c r="I120" s="17"/>
      <c r="J120" s="17"/>
      <c r="N120" s="4"/>
    </row>
    <row r="121" spans="1:14" ht="14.1" customHeight="1" x14ac:dyDescent="0.2">
      <c r="A121" s="5">
        <v>40</v>
      </c>
      <c r="B121" s="39"/>
      <c r="C121" s="39"/>
      <c r="D121" s="40"/>
      <c r="E121" s="27"/>
      <c r="F121" s="8"/>
      <c r="G121" s="8"/>
      <c r="H121" s="8"/>
      <c r="I121" s="16"/>
      <c r="J121" s="16"/>
      <c r="N121" s="4"/>
    </row>
    <row r="122" spans="1:14" ht="14.1" customHeight="1" x14ac:dyDescent="0.2">
      <c r="A122" s="5"/>
      <c r="B122" s="28"/>
      <c r="C122" s="28"/>
      <c r="D122" s="41"/>
      <c r="E122" s="27"/>
      <c r="F122" s="8"/>
      <c r="G122" s="8"/>
      <c r="H122" s="8"/>
      <c r="I122" s="16"/>
      <c r="J122" s="16"/>
      <c r="N122" s="4"/>
    </row>
    <row r="123" spans="1:14" ht="14.1" customHeight="1" x14ac:dyDescent="0.2">
      <c r="A123" s="5"/>
      <c r="B123" s="28"/>
      <c r="C123" s="28"/>
      <c r="D123" s="41"/>
      <c r="E123" s="27"/>
      <c r="F123" s="8"/>
      <c r="G123" s="8"/>
      <c r="H123" s="8"/>
      <c r="I123" s="16"/>
      <c r="J123" s="16"/>
      <c r="N123" s="4"/>
    </row>
    <row r="124" spans="1:14" ht="14.1" customHeight="1" x14ac:dyDescent="0.2">
      <c r="A124" s="5"/>
      <c r="B124" s="42"/>
      <c r="C124" s="42"/>
      <c r="D124" s="43"/>
      <c r="E124" s="31"/>
      <c r="F124" s="8"/>
      <c r="G124" s="8"/>
      <c r="H124" s="8"/>
      <c r="I124" s="16"/>
      <c r="J124" s="16"/>
      <c r="N124" s="4"/>
    </row>
    <row r="125" spans="1:14" ht="14.1" customHeight="1" x14ac:dyDescent="0.2">
      <c r="A125" s="5"/>
      <c r="B125" s="44"/>
      <c r="C125" s="44"/>
      <c r="D125" s="45"/>
      <c r="E125" s="31"/>
      <c r="F125" s="46"/>
      <c r="G125" s="46"/>
      <c r="H125" s="46"/>
      <c r="I125" s="47"/>
      <c r="J125" s="47"/>
    </row>
    <row r="127" spans="1:14" x14ac:dyDescent="0.2">
      <c r="B127" s="4" t="s">
        <v>47</v>
      </c>
      <c r="C127" s="3">
        <f>COUNTIF($E$82:$E$125,"L")</f>
        <v>18</v>
      </c>
    </row>
    <row r="128" spans="1:14" x14ac:dyDescent="0.2">
      <c r="B128" s="4" t="s">
        <v>48</v>
      </c>
      <c r="C128" s="3">
        <f>COUNTIF($E$82:$E$125,"P")</f>
        <v>18</v>
      </c>
    </row>
    <row r="129" spans="1:10" x14ac:dyDescent="0.2">
      <c r="B129" s="4" t="s">
        <v>49</v>
      </c>
      <c r="C129" s="3">
        <f>SUM(C127:C128)</f>
        <v>36</v>
      </c>
    </row>
    <row r="131" spans="1:10" x14ac:dyDescent="0.2">
      <c r="A131" s="3"/>
      <c r="B131" s="3"/>
      <c r="F131" s="33"/>
      <c r="G131" s="33"/>
      <c r="H131" s="33"/>
      <c r="I131" s="33"/>
      <c r="J131" s="34"/>
    </row>
    <row r="150" spans="1:14" ht="15.75" x14ac:dyDescent="0.25">
      <c r="A150" s="60" t="s">
        <v>0</v>
      </c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1:14" ht="15.75" x14ac:dyDescent="0.25">
      <c r="A151" s="61" t="s">
        <v>1</v>
      </c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1:14" ht="15.75" x14ac:dyDescent="0.25">
      <c r="A152" s="62" t="s">
        <v>2</v>
      </c>
      <c r="B152" s="62"/>
      <c r="C152" s="62"/>
      <c r="D152" s="62"/>
      <c r="E152" s="62"/>
      <c r="F152" s="62"/>
      <c r="G152" s="62"/>
      <c r="H152" s="62"/>
      <c r="I152" s="62"/>
      <c r="J152" s="62"/>
    </row>
    <row r="153" spans="1:14" x14ac:dyDescent="0.2">
      <c r="A153" s="3" t="s">
        <v>87</v>
      </c>
    </row>
    <row r="155" spans="1:14" ht="27" customHeight="1" x14ac:dyDescent="0.2">
      <c r="A155" s="5" t="s">
        <v>4</v>
      </c>
      <c r="B155" s="6" t="s">
        <v>88</v>
      </c>
      <c r="C155" s="6" t="s">
        <v>6</v>
      </c>
      <c r="D155" s="5" t="s">
        <v>7</v>
      </c>
      <c r="E155" s="5" t="s">
        <v>8</v>
      </c>
      <c r="F155" s="5"/>
      <c r="G155" s="5"/>
      <c r="H155" s="5"/>
      <c r="I155" s="7"/>
      <c r="J155" s="5"/>
    </row>
    <row r="156" spans="1:14" ht="14.1" customHeight="1" x14ac:dyDescent="0.2">
      <c r="A156" s="8">
        <v>1</v>
      </c>
      <c r="B156" s="39">
        <v>10</v>
      </c>
      <c r="C156" s="9" t="str">
        <f>VLOOKUP(B156,[1]MASTER!$B$4:$N$403,13,FALSE)</f>
        <v>0083122411</v>
      </c>
      <c r="D156" s="10" t="s">
        <v>89</v>
      </c>
      <c r="E156" s="11" t="s">
        <v>10</v>
      </c>
      <c r="F156" s="12"/>
      <c r="G156" s="12"/>
      <c r="H156" s="12"/>
      <c r="I156" s="13"/>
      <c r="J156" s="14"/>
      <c r="N156" s="4"/>
    </row>
    <row r="157" spans="1:14" ht="14.1" customHeight="1" x14ac:dyDescent="0.2">
      <c r="A157" s="8">
        <v>2</v>
      </c>
      <c r="B157" s="39">
        <v>27</v>
      </c>
      <c r="C157" s="9" t="str">
        <f>VLOOKUP(B157,[1]MASTER!$B$4:$N$403,13,FALSE)</f>
        <v>0075390273</v>
      </c>
      <c r="D157" s="10" t="s">
        <v>90</v>
      </c>
      <c r="E157" s="11" t="s">
        <v>12</v>
      </c>
      <c r="F157" s="12"/>
      <c r="G157" s="12"/>
      <c r="H157" s="12"/>
      <c r="I157" s="13"/>
      <c r="J157" s="14"/>
      <c r="N157" s="4"/>
    </row>
    <row r="158" spans="1:14" ht="14.1" customHeight="1" x14ac:dyDescent="0.2">
      <c r="A158" s="8">
        <v>3</v>
      </c>
      <c r="B158" s="39">
        <v>254</v>
      </c>
      <c r="C158" s="9" t="str">
        <f>VLOOKUP(B158,[1]MASTER!$B$4:$N$403,13,FALSE)</f>
        <v>0074762729</v>
      </c>
      <c r="D158" s="10" t="s">
        <v>91</v>
      </c>
      <c r="E158" s="11" t="s">
        <v>12</v>
      </c>
      <c r="F158" s="12"/>
      <c r="G158" s="12"/>
      <c r="H158" s="12"/>
      <c r="I158" s="13"/>
      <c r="J158" s="14"/>
      <c r="N158" s="4"/>
    </row>
    <row r="159" spans="1:14" ht="14.1" customHeight="1" x14ac:dyDescent="0.2">
      <c r="A159" s="8">
        <v>4</v>
      </c>
      <c r="B159" s="39">
        <v>172</v>
      </c>
      <c r="C159" s="9" t="str">
        <f>VLOOKUP(B159,[1]MASTER!$B$4:$N$403,13,FALSE)</f>
        <v>0079014372</v>
      </c>
      <c r="D159" s="10" t="s">
        <v>92</v>
      </c>
      <c r="E159" s="11" t="s">
        <v>10</v>
      </c>
      <c r="F159" s="12"/>
      <c r="G159" s="12"/>
      <c r="H159" s="12"/>
      <c r="I159" s="13"/>
      <c r="J159" s="14"/>
      <c r="N159" s="4"/>
    </row>
    <row r="160" spans="1:14" ht="14.1" customHeight="1" x14ac:dyDescent="0.2">
      <c r="A160" s="8">
        <v>5</v>
      </c>
      <c r="B160" s="39">
        <v>125</v>
      </c>
      <c r="C160" s="9" t="str">
        <f>VLOOKUP(B160,[1]MASTER!$B$4:$N$403,13,FALSE)</f>
        <v>007966490</v>
      </c>
      <c r="D160" s="10" t="s">
        <v>93</v>
      </c>
      <c r="E160" s="11" t="s">
        <v>12</v>
      </c>
      <c r="F160" s="12"/>
      <c r="G160" s="12"/>
      <c r="H160" s="12"/>
      <c r="I160" s="13"/>
      <c r="J160" s="14"/>
      <c r="N160" s="4"/>
    </row>
    <row r="161" spans="1:14" ht="14.1" customHeight="1" x14ac:dyDescent="0.2">
      <c r="A161" s="8">
        <v>6</v>
      </c>
      <c r="B161" s="39">
        <v>49</v>
      </c>
      <c r="C161" s="9" t="str">
        <f>VLOOKUP(B161,[1]MASTER!$B$4:$N$403,13,FALSE)</f>
        <v>0071613149</v>
      </c>
      <c r="D161" s="10" t="s">
        <v>94</v>
      </c>
      <c r="E161" s="11" t="s">
        <v>12</v>
      </c>
      <c r="F161" s="12"/>
      <c r="G161" s="12"/>
      <c r="H161" s="12"/>
      <c r="I161" s="13"/>
      <c r="J161" s="14"/>
      <c r="N161" s="4"/>
    </row>
    <row r="162" spans="1:14" ht="14.1" customHeight="1" x14ac:dyDescent="0.2">
      <c r="A162" s="8">
        <v>7</v>
      </c>
      <c r="B162" s="39">
        <v>3</v>
      </c>
      <c r="C162" s="9" t="str">
        <f>VLOOKUP(B162,[1]MASTER!$B$4:$N$403,13,FALSE)</f>
        <v>0083620239</v>
      </c>
      <c r="D162" s="10" t="s">
        <v>95</v>
      </c>
      <c r="E162" s="11" t="s">
        <v>10</v>
      </c>
      <c r="F162" s="12"/>
      <c r="G162" s="12"/>
      <c r="H162" s="12"/>
      <c r="I162" s="13"/>
      <c r="J162" s="14"/>
      <c r="N162" s="4"/>
    </row>
    <row r="163" spans="1:14" ht="14.1" customHeight="1" x14ac:dyDescent="0.2">
      <c r="A163" s="8">
        <v>8</v>
      </c>
      <c r="B163" s="39">
        <v>203</v>
      </c>
      <c r="C163" s="9" t="str">
        <f>VLOOKUP(B163,[1]MASTER!$B$4:$N$403,13,FALSE)</f>
        <v>0073187318</v>
      </c>
      <c r="D163" s="10" t="s">
        <v>96</v>
      </c>
      <c r="E163" s="11" t="s">
        <v>12</v>
      </c>
      <c r="F163" s="12"/>
      <c r="G163" s="12"/>
      <c r="H163" s="12"/>
      <c r="I163" s="13"/>
      <c r="J163" s="14"/>
      <c r="N163" s="4"/>
    </row>
    <row r="164" spans="1:14" ht="14.1" customHeight="1" x14ac:dyDescent="0.2">
      <c r="A164" s="8">
        <v>9</v>
      </c>
      <c r="B164" s="39">
        <v>209</v>
      </c>
      <c r="C164" s="9" t="str">
        <f>VLOOKUP(B164,[1]MASTER!$B$4:$N$403,13,FALSE)</f>
        <v>0087057152</v>
      </c>
      <c r="D164" s="10" t="s">
        <v>97</v>
      </c>
      <c r="E164" s="11" t="s">
        <v>10</v>
      </c>
      <c r="F164" s="12"/>
      <c r="G164" s="12"/>
      <c r="H164" s="12"/>
      <c r="I164" s="13"/>
      <c r="J164" s="14"/>
      <c r="N164" s="4"/>
    </row>
    <row r="165" spans="1:14" ht="14.1" customHeight="1" x14ac:dyDescent="0.2">
      <c r="A165" s="8">
        <v>10</v>
      </c>
      <c r="B165" s="39">
        <v>238</v>
      </c>
      <c r="C165" s="9" t="str">
        <f>VLOOKUP(B165,[1]MASTER!$B$4:$N$403,13,FALSE)</f>
        <v>0083757061</v>
      </c>
      <c r="D165" s="10" t="s">
        <v>98</v>
      </c>
      <c r="E165" s="11" t="s">
        <v>12</v>
      </c>
      <c r="F165" s="12"/>
      <c r="G165" s="12"/>
      <c r="H165" s="12"/>
      <c r="I165" s="13"/>
      <c r="J165" s="14"/>
      <c r="N165" s="4"/>
    </row>
    <row r="166" spans="1:14" ht="14.1" customHeight="1" x14ac:dyDescent="0.2">
      <c r="A166" s="8">
        <v>11</v>
      </c>
      <c r="B166" s="39">
        <v>114</v>
      </c>
      <c r="C166" s="9" t="str">
        <f>VLOOKUP(B166,[1]MASTER!$B$4:$N$403,13,FALSE)</f>
        <v>0088118941</v>
      </c>
      <c r="D166" s="10" t="s">
        <v>99</v>
      </c>
      <c r="E166" s="11" t="s">
        <v>10</v>
      </c>
      <c r="F166" s="12"/>
      <c r="G166" s="12"/>
      <c r="H166" s="12"/>
      <c r="I166" s="13"/>
      <c r="J166" s="14"/>
      <c r="N166" s="4"/>
    </row>
    <row r="167" spans="1:14" ht="14.1" customHeight="1" x14ac:dyDescent="0.2">
      <c r="A167" s="8">
        <v>12</v>
      </c>
      <c r="B167" s="39">
        <v>184</v>
      </c>
      <c r="C167" s="9" t="str">
        <f>VLOOKUP(B167,[1]MASTER!$B$4:$N$403,13,FALSE)</f>
        <v>0083702667</v>
      </c>
      <c r="D167" s="10" t="s">
        <v>100</v>
      </c>
      <c r="E167" s="11" t="s">
        <v>10</v>
      </c>
      <c r="F167" s="12"/>
      <c r="G167" s="12"/>
      <c r="H167" s="12"/>
      <c r="I167" s="13"/>
      <c r="J167" s="17"/>
      <c r="K167" s="18"/>
      <c r="N167" s="4"/>
    </row>
    <row r="168" spans="1:14" ht="14.1" customHeight="1" x14ac:dyDescent="0.2">
      <c r="A168" s="8">
        <v>13</v>
      </c>
      <c r="B168" s="39">
        <v>106</v>
      </c>
      <c r="C168" s="9" t="str">
        <f>VLOOKUP(B168,[1]MASTER!$B$4:$N$403,13,FALSE)</f>
        <v>0072634115</v>
      </c>
      <c r="D168" s="10" t="s">
        <v>101</v>
      </c>
      <c r="E168" s="11" t="s">
        <v>12</v>
      </c>
      <c r="F168" s="12"/>
      <c r="G168" s="12"/>
      <c r="H168" s="12"/>
      <c r="I168" s="13"/>
      <c r="J168" s="17"/>
      <c r="K168" s="18"/>
      <c r="N168" s="4"/>
    </row>
    <row r="169" spans="1:14" ht="14.1" customHeight="1" x14ac:dyDescent="0.2">
      <c r="A169" s="8">
        <v>14</v>
      </c>
      <c r="B169" s="39">
        <v>99</v>
      </c>
      <c r="C169" s="9" t="str">
        <f>VLOOKUP(B169,[1]MASTER!$B$4:$N$403,13,FALSE)</f>
        <v>0072903893</v>
      </c>
      <c r="D169" s="10" t="s">
        <v>102</v>
      </c>
      <c r="E169" s="11" t="s">
        <v>12</v>
      </c>
      <c r="F169" s="12"/>
      <c r="G169" s="12"/>
      <c r="H169" s="12"/>
      <c r="I169" s="13"/>
      <c r="J169" s="17"/>
      <c r="K169" s="18"/>
      <c r="N169" s="4"/>
    </row>
    <row r="170" spans="1:14" ht="14.1" customHeight="1" x14ac:dyDescent="0.2">
      <c r="A170" s="8">
        <v>15</v>
      </c>
      <c r="B170" s="39">
        <v>60</v>
      </c>
      <c r="C170" s="9" t="str">
        <f>VLOOKUP(B170,[1]MASTER!$B$4:$N$403,13,FALSE)</f>
        <v>0086016164</v>
      </c>
      <c r="D170" s="10" t="s">
        <v>103</v>
      </c>
      <c r="E170" s="11" t="s">
        <v>10</v>
      </c>
      <c r="F170" s="12"/>
      <c r="G170" s="12"/>
      <c r="H170" s="12"/>
      <c r="I170" s="13"/>
      <c r="J170" s="17"/>
      <c r="K170" s="18"/>
      <c r="N170" s="4"/>
    </row>
    <row r="171" spans="1:14" ht="14.1" customHeight="1" x14ac:dyDescent="0.2">
      <c r="A171" s="8">
        <v>16</v>
      </c>
      <c r="B171" s="39">
        <v>86</v>
      </c>
      <c r="C171" s="9" t="str">
        <f>VLOOKUP(B171,[1]MASTER!$B$4:$N$403,13,FALSE)</f>
        <v>0072200171</v>
      </c>
      <c r="D171" s="10" t="s">
        <v>104</v>
      </c>
      <c r="E171" s="11" t="s">
        <v>12</v>
      </c>
      <c r="F171" s="12"/>
      <c r="G171" s="12"/>
      <c r="H171" s="12"/>
      <c r="I171" s="13"/>
      <c r="J171" s="17"/>
      <c r="K171" s="18"/>
      <c r="N171" s="4"/>
    </row>
    <row r="172" spans="1:14" ht="14.1" customHeight="1" x14ac:dyDescent="0.2">
      <c r="A172" s="8">
        <v>17</v>
      </c>
      <c r="B172" s="39">
        <v>159</v>
      </c>
      <c r="C172" s="9" t="str">
        <f>VLOOKUP(B172,[1]MASTER!$B$4:$N$403,13,FALSE)</f>
        <v>0086689361</v>
      </c>
      <c r="D172" s="10" t="s">
        <v>105</v>
      </c>
      <c r="E172" s="11" t="s">
        <v>10</v>
      </c>
      <c r="F172" s="12"/>
      <c r="G172" s="12"/>
      <c r="H172" s="12"/>
      <c r="I172" s="13"/>
      <c r="J172" s="17"/>
      <c r="K172" s="18"/>
      <c r="N172" s="4"/>
    </row>
    <row r="173" spans="1:14" ht="14.1" customHeight="1" x14ac:dyDescent="0.2">
      <c r="A173" s="8">
        <v>18</v>
      </c>
      <c r="B173" s="39">
        <v>225</v>
      </c>
      <c r="C173" s="9" t="str">
        <f>VLOOKUP(B173,[1]MASTER!$B$4:$N$403,13,FALSE)</f>
        <v>0072556716</v>
      </c>
      <c r="D173" s="10" t="s">
        <v>106</v>
      </c>
      <c r="E173" s="11" t="s">
        <v>12</v>
      </c>
      <c r="F173" s="12"/>
      <c r="G173" s="12"/>
      <c r="H173" s="12"/>
      <c r="I173" s="13"/>
      <c r="J173" s="17"/>
      <c r="K173" s="18"/>
      <c r="N173" s="4"/>
    </row>
    <row r="174" spans="1:14" ht="14.1" customHeight="1" x14ac:dyDescent="0.2">
      <c r="A174" s="8">
        <v>19</v>
      </c>
      <c r="B174" s="39">
        <v>198</v>
      </c>
      <c r="C174" s="9" t="str">
        <f>VLOOKUP(B174,[1]MASTER!$B$4:$N$403,13,FALSE)</f>
        <v>0084629340</v>
      </c>
      <c r="D174" s="10" t="s">
        <v>107</v>
      </c>
      <c r="E174" s="11" t="s">
        <v>10</v>
      </c>
      <c r="F174" s="12"/>
      <c r="G174" s="12"/>
      <c r="H174" s="12"/>
      <c r="I174" s="13"/>
      <c r="J174" s="20"/>
      <c r="N174" s="4"/>
    </row>
    <row r="175" spans="1:14" ht="14.1" customHeight="1" x14ac:dyDescent="0.2">
      <c r="A175" s="8">
        <v>20</v>
      </c>
      <c r="B175" s="39">
        <v>187</v>
      </c>
      <c r="C175" s="9" t="str">
        <f>VLOOKUP(B175,[1]MASTER!$B$4:$N$403,13,FALSE)</f>
        <v>0077292143</v>
      </c>
      <c r="D175" s="10" t="s">
        <v>108</v>
      </c>
      <c r="E175" s="11" t="s">
        <v>10</v>
      </c>
      <c r="F175" s="12"/>
      <c r="G175" s="12"/>
      <c r="H175" s="12"/>
      <c r="I175" s="13"/>
      <c r="J175" s="20"/>
      <c r="N175" s="4"/>
    </row>
    <row r="176" spans="1:14" ht="14.1" customHeight="1" x14ac:dyDescent="0.2">
      <c r="A176" s="8">
        <v>21</v>
      </c>
      <c r="B176" s="39">
        <v>63</v>
      </c>
      <c r="C176" s="9" t="str">
        <f>VLOOKUP(B176,[1]MASTER!$B$4:$N$403,13,FALSE)</f>
        <v>0072363013</v>
      </c>
      <c r="D176" s="10" t="s">
        <v>109</v>
      </c>
      <c r="E176" s="11" t="s">
        <v>10</v>
      </c>
      <c r="F176" s="12"/>
      <c r="G176" s="12"/>
      <c r="H176" s="12"/>
      <c r="I176" s="13"/>
      <c r="J176" s="20"/>
      <c r="N176" s="4"/>
    </row>
    <row r="177" spans="1:14" ht="14.1" customHeight="1" x14ac:dyDescent="0.2">
      <c r="A177" s="8">
        <v>22</v>
      </c>
      <c r="B177" s="39">
        <v>148</v>
      </c>
      <c r="C177" s="9" t="str">
        <f>VLOOKUP(B177,[1]MASTER!$B$4:$N$403,13,FALSE)</f>
        <v>0077626789</v>
      </c>
      <c r="D177" s="10" t="s">
        <v>110</v>
      </c>
      <c r="E177" s="11" t="s">
        <v>12</v>
      </c>
      <c r="F177" s="12"/>
      <c r="G177" s="12"/>
      <c r="H177" s="12"/>
      <c r="I177" s="13"/>
      <c r="J177" s="20"/>
      <c r="N177" s="4"/>
    </row>
    <row r="178" spans="1:14" ht="14.1" customHeight="1" x14ac:dyDescent="0.2">
      <c r="A178" s="8">
        <v>23</v>
      </c>
      <c r="B178" s="39">
        <v>115</v>
      </c>
      <c r="C178" s="9" t="str">
        <f>VLOOKUP(B178,[1]MASTER!$B$4:$N$403,13,FALSE)</f>
        <v>0082421509</v>
      </c>
      <c r="D178" s="10" t="s">
        <v>111</v>
      </c>
      <c r="E178" s="11" t="s">
        <v>10</v>
      </c>
      <c r="F178" s="12"/>
      <c r="G178" s="12"/>
      <c r="H178" s="12"/>
      <c r="I178" s="13"/>
      <c r="J178" s="20"/>
      <c r="N178" s="4"/>
    </row>
    <row r="179" spans="1:14" ht="14.1" customHeight="1" x14ac:dyDescent="0.2">
      <c r="A179" s="8">
        <v>24</v>
      </c>
      <c r="B179" s="39">
        <v>55</v>
      </c>
      <c r="C179" s="9" t="str">
        <f>VLOOKUP(B179,[1]MASTER!$B$4:$N$403,13,FALSE)</f>
        <v>0079244946</v>
      </c>
      <c r="D179" s="10" t="s">
        <v>112</v>
      </c>
      <c r="E179" s="11" t="s">
        <v>12</v>
      </c>
      <c r="F179" s="12"/>
      <c r="G179" s="12"/>
      <c r="H179" s="12"/>
      <c r="I179" s="13"/>
      <c r="J179" s="17"/>
      <c r="N179" s="4"/>
    </row>
    <row r="180" spans="1:14" ht="14.1" customHeight="1" x14ac:dyDescent="0.2">
      <c r="A180" s="8">
        <v>25</v>
      </c>
      <c r="B180" s="39">
        <v>271</v>
      </c>
      <c r="C180" s="9" t="str">
        <f>VLOOKUP(B180,[1]MASTER!$B$4:$N$403,13,FALSE)</f>
        <v>0081651870</v>
      </c>
      <c r="D180" s="10" t="s">
        <v>113</v>
      </c>
      <c r="E180" s="11" t="s">
        <v>12</v>
      </c>
      <c r="F180" s="12"/>
      <c r="G180" s="12"/>
      <c r="H180" s="12"/>
      <c r="I180" s="13"/>
      <c r="J180" s="20"/>
      <c r="N180" s="4"/>
    </row>
    <row r="181" spans="1:14" ht="14.1" customHeight="1" x14ac:dyDescent="0.2">
      <c r="A181" s="8">
        <v>26</v>
      </c>
      <c r="B181" s="39">
        <v>231</v>
      </c>
      <c r="C181" s="9" t="str">
        <f>VLOOKUP(B181,[1]MASTER!$B$4:$N$403,13,FALSE)</f>
        <v>0087107678</v>
      </c>
      <c r="D181" s="10" t="s">
        <v>114</v>
      </c>
      <c r="E181" s="11" t="s">
        <v>10</v>
      </c>
      <c r="F181" s="12"/>
      <c r="G181" s="12"/>
      <c r="H181" s="12"/>
      <c r="I181" s="13"/>
      <c r="J181" s="20"/>
      <c r="N181" s="4"/>
    </row>
    <row r="182" spans="1:14" ht="14.1" customHeight="1" x14ac:dyDescent="0.2">
      <c r="A182" s="8">
        <v>27</v>
      </c>
      <c r="B182" s="39">
        <v>46</v>
      </c>
      <c r="C182" s="9" t="str">
        <f>VLOOKUP(B182,[1]MASTER!$B$4:$N$403,13,FALSE)</f>
        <v>0083415488</v>
      </c>
      <c r="D182" s="10" t="s">
        <v>115</v>
      </c>
      <c r="E182" s="11" t="s">
        <v>10</v>
      </c>
      <c r="F182" s="12"/>
      <c r="G182" s="12"/>
      <c r="H182" s="12"/>
      <c r="I182" s="13"/>
      <c r="J182" s="20"/>
      <c r="N182" s="4"/>
    </row>
    <row r="183" spans="1:14" ht="14.1" customHeight="1" x14ac:dyDescent="0.2">
      <c r="A183" s="8">
        <v>28</v>
      </c>
      <c r="B183" s="39">
        <v>152</v>
      </c>
      <c r="C183" s="9" t="str">
        <f>VLOOKUP(B183,[1]MASTER!$B$4:$N$403,13,FALSE)</f>
        <v>0082978048</v>
      </c>
      <c r="D183" s="10" t="s">
        <v>116</v>
      </c>
      <c r="E183" s="11" t="s">
        <v>12</v>
      </c>
      <c r="F183" s="12"/>
      <c r="G183" s="12"/>
      <c r="H183" s="12"/>
      <c r="I183" s="13"/>
      <c r="J183" s="20"/>
      <c r="N183" s="4"/>
    </row>
    <row r="184" spans="1:14" ht="14.1" customHeight="1" x14ac:dyDescent="0.2">
      <c r="A184" s="8">
        <v>29</v>
      </c>
      <c r="B184" s="39">
        <v>168</v>
      </c>
      <c r="C184" s="9" t="str">
        <f>VLOOKUP(B184,[1]MASTER!$B$4:$N$403,13,FALSE)</f>
        <v>0089594905</v>
      </c>
      <c r="D184" s="10" t="s">
        <v>117</v>
      </c>
      <c r="E184" s="11" t="s">
        <v>10</v>
      </c>
      <c r="F184" s="12"/>
      <c r="G184" s="12"/>
      <c r="H184" s="12"/>
      <c r="I184" s="13"/>
      <c r="J184" s="20"/>
      <c r="N184" s="4"/>
    </row>
    <row r="185" spans="1:14" ht="14.1" customHeight="1" x14ac:dyDescent="0.2">
      <c r="A185" s="8">
        <v>30</v>
      </c>
      <c r="B185" s="39">
        <v>104</v>
      </c>
      <c r="C185" s="9" t="str">
        <f>VLOOKUP(B185,[1]MASTER!$B$4:$N$403,13,FALSE)</f>
        <v>0072323302</v>
      </c>
      <c r="D185" s="10" t="s">
        <v>118</v>
      </c>
      <c r="E185" s="11" t="s">
        <v>12</v>
      </c>
      <c r="F185" s="12"/>
      <c r="G185" s="12"/>
      <c r="H185" s="12"/>
      <c r="I185" s="13"/>
      <c r="J185" s="17"/>
      <c r="N185" s="4"/>
    </row>
    <row r="186" spans="1:14" ht="14.1" customHeight="1" x14ac:dyDescent="0.2">
      <c r="A186" s="8">
        <v>31</v>
      </c>
      <c r="B186" s="39">
        <v>73</v>
      </c>
      <c r="C186" s="9" t="str">
        <f>VLOOKUP(B186,[1]MASTER!$B$4:$N$403,13,FALSE)</f>
        <v>0071716170</v>
      </c>
      <c r="D186" s="10" t="s">
        <v>119</v>
      </c>
      <c r="E186" s="11" t="s">
        <v>12</v>
      </c>
      <c r="F186" s="12"/>
      <c r="G186" s="12"/>
      <c r="H186" s="12"/>
      <c r="I186" s="14"/>
      <c r="J186" s="17"/>
      <c r="N186" s="4"/>
    </row>
    <row r="187" spans="1:14" ht="14.1" customHeight="1" x14ac:dyDescent="0.2">
      <c r="A187" s="8">
        <v>32</v>
      </c>
      <c r="B187" s="39">
        <v>138</v>
      </c>
      <c r="C187" s="9" t="str">
        <f>VLOOKUP(B187,[1]MASTER!$B$4:$N$403,13,FALSE)</f>
        <v>0084362868</v>
      </c>
      <c r="D187" s="10" t="s">
        <v>120</v>
      </c>
      <c r="E187" s="36" t="s">
        <v>12</v>
      </c>
      <c r="F187" s="12"/>
      <c r="G187" s="12"/>
      <c r="H187" s="12"/>
      <c r="I187" s="14"/>
      <c r="J187" s="20"/>
      <c r="N187" s="4"/>
    </row>
    <row r="188" spans="1:14" ht="14.1" customHeight="1" x14ac:dyDescent="0.2">
      <c r="A188" s="8">
        <v>33</v>
      </c>
      <c r="B188" s="39">
        <v>204</v>
      </c>
      <c r="C188" s="9" t="str">
        <f>VLOOKUP(B188,[1]MASTER!$B$4:$N$403,13,FALSE)</f>
        <v>0078294900</v>
      </c>
      <c r="D188" s="10" t="s">
        <v>121</v>
      </c>
      <c r="E188" s="11" t="s">
        <v>10</v>
      </c>
      <c r="F188" s="12"/>
      <c r="G188" s="12"/>
      <c r="H188" s="12"/>
      <c r="I188" s="14"/>
      <c r="J188" s="20"/>
      <c r="N188" s="4"/>
    </row>
    <row r="189" spans="1:14" ht="14.1" customHeight="1" x14ac:dyDescent="0.2">
      <c r="A189" s="8">
        <v>34</v>
      </c>
      <c r="B189" s="28">
        <v>282</v>
      </c>
      <c r="C189" s="9" t="str">
        <f>VLOOKUP(B189,[1]MASTER!$B$4:$N$403,13,FALSE)</f>
        <v>0079691311</v>
      </c>
      <c r="D189" s="10" t="s">
        <v>122</v>
      </c>
      <c r="E189" s="36" t="s">
        <v>12</v>
      </c>
      <c r="F189" s="12"/>
      <c r="G189" s="12"/>
      <c r="H189" s="12"/>
      <c r="I189" s="14"/>
      <c r="J189" s="20"/>
      <c r="N189" s="4"/>
    </row>
    <row r="190" spans="1:14" ht="14.1" customHeight="1" x14ac:dyDescent="0.2">
      <c r="A190" s="8">
        <v>35</v>
      </c>
      <c r="B190" s="28"/>
      <c r="C190" s="64" t="s">
        <v>235</v>
      </c>
      <c r="D190" s="10" t="s">
        <v>236</v>
      </c>
      <c r="E190" s="36" t="s">
        <v>12</v>
      </c>
      <c r="F190" s="17"/>
      <c r="G190" s="17"/>
      <c r="H190" s="17"/>
      <c r="I190" s="14"/>
      <c r="J190" s="17"/>
      <c r="N190" s="4"/>
    </row>
    <row r="191" spans="1:14" ht="14.1" customHeight="1" x14ac:dyDescent="0.2">
      <c r="A191" s="8">
        <v>36</v>
      </c>
      <c r="B191" s="28"/>
      <c r="C191" s="25"/>
      <c r="D191" s="10"/>
      <c r="E191" s="36"/>
      <c r="F191" s="17"/>
      <c r="G191" s="17"/>
      <c r="H191" s="17"/>
      <c r="I191" s="17"/>
      <c r="J191" s="17"/>
      <c r="N191" s="4"/>
    </row>
    <row r="192" spans="1:14" ht="14.1" customHeight="1" x14ac:dyDescent="0.2">
      <c r="A192" s="5">
        <v>37</v>
      </c>
      <c r="B192" s="28"/>
      <c r="C192" s="25"/>
      <c r="D192" s="10"/>
      <c r="E192" s="36"/>
      <c r="F192" s="17"/>
      <c r="G192" s="17"/>
      <c r="H192" s="17"/>
      <c r="I192" s="17"/>
      <c r="J192" s="17"/>
      <c r="N192" s="4"/>
    </row>
    <row r="193" spans="1:14" ht="14.1" customHeight="1" x14ac:dyDescent="0.2">
      <c r="A193" s="8">
        <v>38</v>
      </c>
      <c r="B193" s="28"/>
      <c r="C193" s="25"/>
      <c r="D193" s="10"/>
      <c r="E193" s="36"/>
      <c r="F193" s="17"/>
      <c r="G193" s="17"/>
      <c r="H193" s="17"/>
      <c r="I193" s="17"/>
      <c r="J193" s="17"/>
      <c r="N193" s="4"/>
    </row>
    <row r="194" spans="1:14" ht="14.1" customHeight="1" x14ac:dyDescent="0.2">
      <c r="A194" s="5">
        <v>39</v>
      </c>
      <c r="B194" s="39"/>
      <c r="C194" s="39"/>
      <c r="D194" s="10"/>
      <c r="E194" s="27"/>
      <c r="F194" s="17"/>
      <c r="G194" s="17"/>
      <c r="H194" s="17"/>
      <c r="I194" s="17"/>
      <c r="J194" s="17"/>
      <c r="N194" s="4"/>
    </row>
    <row r="195" spans="1:14" ht="14.1" customHeight="1" x14ac:dyDescent="0.2">
      <c r="A195" s="8">
        <v>40</v>
      </c>
      <c r="B195" s="39"/>
      <c r="C195" s="39"/>
      <c r="D195" s="10"/>
      <c r="E195" s="27"/>
      <c r="F195" s="5"/>
      <c r="G195" s="5"/>
      <c r="H195" s="5"/>
      <c r="I195" s="16"/>
      <c r="J195" s="16"/>
      <c r="N195" s="4"/>
    </row>
    <row r="196" spans="1:14" ht="14.1" customHeight="1" x14ac:dyDescent="0.2">
      <c r="A196" s="5"/>
      <c r="B196" s="37"/>
      <c r="C196" s="37"/>
      <c r="D196" s="38"/>
      <c r="E196" s="27"/>
      <c r="F196" s="5"/>
      <c r="G196" s="5"/>
      <c r="H196" s="5"/>
      <c r="I196" s="16"/>
      <c r="J196" s="16"/>
      <c r="N196" s="4"/>
    </row>
    <row r="197" spans="1:14" ht="14.1" customHeight="1" x14ac:dyDescent="0.2">
      <c r="A197" s="5"/>
      <c r="B197" s="28"/>
      <c r="C197" s="28"/>
      <c r="D197" s="41"/>
      <c r="E197" s="27"/>
      <c r="F197" s="5"/>
      <c r="G197" s="5"/>
      <c r="H197" s="5"/>
      <c r="I197" s="16"/>
      <c r="J197" s="16"/>
      <c r="N197" s="4"/>
    </row>
    <row r="198" spans="1:14" ht="14.1" customHeight="1" x14ac:dyDescent="0.2">
      <c r="A198" s="5"/>
      <c r="B198" s="28"/>
      <c r="C198" s="28"/>
      <c r="D198" s="41"/>
      <c r="E198" s="27"/>
      <c r="F198" s="5"/>
      <c r="G198" s="5"/>
      <c r="H198" s="5"/>
      <c r="I198" s="16"/>
      <c r="J198" s="16"/>
    </row>
    <row r="199" spans="1:14" ht="14.1" customHeight="1" x14ac:dyDescent="0.2">
      <c r="A199" s="5"/>
      <c r="B199" s="48"/>
      <c r="C199" s="48"/>
      <c r="D199" s="49"/>
      <c r="E199" s="50"/>
      <c r="F199" s="32"/>
      <c r="G199" s="32"/>
      <c r="H199" s="32"/>
      <c r="I199" s="47"/>
      <c r="J199" s="47"/>
    </row>
    <row r="201" spans="1:14" x14ac:dyDescent="0.2">
      <c r="B201" s="4" t="s">
        <v>47</v>
      </c>
      <c r="C201" s="3">
        <f>COUNTIF($E$156:$E$199,"L")</f>
        <v>16</v>
      </c>
    </row>
    <row r="202" spans="1:14" x14ac:dyDescent="0.2">
      <c r="B202" s="4" t="s">
        <v>48</v>
      </c>
      <c r="C202" s="3">
        <f>COUNTIF($E$156:$E$199,"P")</f>
        <v>19</v>
      </c>
    </row>
    <row r="203" spans="1:14" x14ac:dyDescent="0.2">
      <c r="B203" s="4" t="s">
        <v>49</v>
      </c>
      <c r="C203" s="3">
        <f>SUM(C201:C202)</f>
        <v>35</v>
      </c>
    </row>
    <row r="205" spans="1:14" x14ac:dyDescent="0.2">
      <c r="F205" s="33"/>
      <c r="G205" s="33"/>
      <c r="H205" s="33"/>
      <c r="I205" s="33"/>
      <c r="J205" s="34"/>
    </row>
    <row r="225" spans="1:14" ht="15.75" x14ac:dyDescent="0.25">
      <c r="A225" s="60" t="s">
        <v>0</v>
      </c>
      <c r="B225" s="60"/>
      <c r="C225" s="60"/>
      <c r="D225" s="60"/>
      <c r="E225" s="60"/>
      <c r="F225" s="60"/>
      <c r="G225" s="60"/>
      <c r="H225" s="60"/>
      <c r="I225" s="60"/>
      <c r="J225" s="60"/>
    </row>
    <row r="226" spans="1:14" ht="15.75" x14ac:dyDescent="0.25">
      <c r="A226" s="61" t="s">
        <v>1</v>
      </c>
      <c r="B226" s="61"/>
      <c r="C226" s="61"/>
      <c r="D226" s="61"/>
      <c r="E226" s="61"/>
      <c r="F226" s="61"/>
      <c r="G226" s="61"/>
      <c r="H226" s="61"/>
      <c r="I226" s="61"/>
      <c r="J226" s="61"/>
    </row>
    <row r="227" spans="1:14" ht="15.75" x14ac:dyDescent="0.25">
      <c r="A227" s="62" t="s">
        <v>2</v>
      </c>
      <c r="B227" s="62"/>
      <c r="C227" s="62"/>
      <c r="D227" s="62"/>
      <c r="E227" s="62"/>
      <c r="F227" s="62"/>
      <c r="G227" s="62"/>
      <c r="H227" s="62"/>
      <c r="I227" s="62"/>
      <c r="J227" s="62"/>
    </row>
    <row r="228" spans="1:14" x14ac:dyDescent="0.2">
      <c r="A228" s="3" t="s">
        <v>123</v>
      </c>
    </row>
    <row r="230" spans="1:14" ht="27" customHeight="1" x14ac:dyDescent="0.2">
      <c r="A230" s="5" t="s">
        <v>4</v>
      </c>
      <c r="B230" s="6" t="s">
        <v>88</v>
      </c>
      <c r="C230" s="51" t="s">
        <v>6</v>
      </c>
      <c r="D230" s="7" t="s">
        <v>7</v>
      </c>
      <c r="E230" s="7" t="s">
        <v>8</v>
      </c>
      <c r="F230" s="5"/>
      <c r="G230" s="5"/>
      <c r="H230" s="5"/>
      <c r="I230" s="7"/>
      <c r="J230" s="5"/>
    </row>
    <row r="231" spans="1:14" ht="14.1" customHeight="1" x14ac:dyDescent="0.2">
      <c r="A231" s="5">
        <v>1</v>
      </c>
      <c r="B231" s="39">
        <v>247</v>
      </c>
      <c r="C231" s="9" t="str">
        <f>VLOOKUP(B231,[1]MASTER!$B$4:$N$403,13,FALSE)</f>
        <v>0077683881</v>
      </c>
      <c r="D231" s="10" t="s">
        <v>124</v>
      </c>
      <c r="E231" s="11" t="s">
        <v>10</v>
      </c>
      <c r="F231" s="12"/>
      <c r="G231" s="12"/>
      <c r="H231" s="12"/>
      <c r="I231" s="13"/>
      <c r="J231" s="20"/>
      <c r="N231" s="4"/>
    </row>
    <row r="232" spans="1:14" ht="14.1" customHeight="1" x14ac:dyDescent="0.2">
      <c r="A232" s="5">
        <v>2</v>
      </c>
      <c r="B232" s="39">
        <v>174</v>
      </c>
      <c r="C232" s="9" t="str">
        <f>VLOOKUP(B232,[1]MASTER!$B$4:$N$403,13,FALSE)</f>
        <v>0088275746</v>
      </c>
      <c r="D232" s="10" t="s">
        <v>125</v>
      </c>
      <c r="E232" s="11" t="s">
        <v>12</v>
      </c>
      <c r="F232" s="12"/>
      <c r="G232" s="12"/>
      <c r="H232" s="12"/>
      <c r="I232" s="13"/>
      <c r="J232" s="20"/>
      <c r="N232" s="4"/>
    </row>
    <row r="233" spans="1:14" ht="14.1" customHeight="1" x14ac:dyDescent="0.2">
      <c r="A233" s="5">
        <v>3</v>
      </c>
      <c r="B233" s="39">
        <v>136</v>
      </c>
      <c r="C233" s="9" t="str">
        <f>VLOOKUP(B233,[1]MASTER!$B$4:$N$403,13,FALSE)</f>
        <v>0085310435</v>
      </c>
      <c r="D233" s="10" t="s">
        <v>126</v>
      </c>
      <c r="E233" s="11" t="s">
        <v>10</v>
      </c>
      <c r="F233" s="12"/>
      <c r="G233" s="12"/>
      <c r="H233" s="12"/>
      <c r="I233" s="13"/>
      <c r="J233" s="20"/>
      <c r="N233" s="4"/>
    </row>
    <row r="234" spans="1:14" ht="14.1" customHeight="1" x14ac:dyDescent="0.2">
      <c r="A234" s="5">
        <v>4</v>
      </c>
      <c r="B234" s="39">
        <v>286</v>
      </c>
      <c r="C234" s="9" t="str">
        <f>VLOOKUP(B234,[1]MASTER!$B$4:$N$403,13,FALSE)</f>
        <v>0089940802</v>
      </c>
      <c r="D234" s="10" t="s">
        <v>127</v>
      </c>
      <c r="E234" s="11" t="s">
        <v>12</v>
      </c>
      <c r="F234" s="12"/>
      <c r="G234" s="12"/>
      <c r="H234" s="12"/>
      <c r="I234" s="13"/>
      <c r="J234" s="20"/>
      <c r="N234" s="4"/>
    </row>
    <row r="235" spans="1:14" ht="14.1" customHeight="1" x14ac:dyDescent="0.2">
      <c r="A235" s="5">
        <v>5</v>
      </c>
      <c r="B235" s="39">
        <v>132</v>
      </c>
      <c r="C235" s="9" t="str">
        <f>VLOOKUP(B235,[1]MASTER!$B$4:$N$403,13,FALSE)</f>
        <v>0073835226</v>
      </c>
      <c r="D235" s="10" t="s">
        <v>128</v>
      </c>
      <c r="E235" s="11" t="s">
        <v>12</v>
      </c>
      <c r="F235" s="12"/>
      <c r="G235" s="12"/>
      <c r="H235" s="12"/>
      <c r="I235" s="13"/>
      <c r="J235" s="20"/>
      <c r="N235" s="4"/>
    </row>
    <row r="236" spans="1:14" ht="14.1" customHeight="1" x14ac:dyDescent="0.2">
      <c r="A236" s="5">
        <v>6</v>
      </c>
      <c r="B236" s="39">
        <v>193</v>
      </c>
      <c r="C236" s="9" t="str">
        <f>VLOOKUP(B236,[1]MASTER!$B$4:$N$403,13,FALSE)</f>
        <v>0071132276</v>
      </c>
      <c r="D236" s="10" t="s">
        <v>129</v>
      </c>
      <c r="E236" s="11" t="s">
        <v>12</v>
      </c>
      <c r="F236" s="12"/>
      <c r="G236" s="12"/>
      <c r="H236" s="12"/>
      <c r="I236" s="13"/>
      <c r="J236" s="20"/>
      <c r="N236" s="4"/>
    </row>
    <row r="237" spans="1:14" ht="14.1" customHeight="1" x14ac:dyDescent="0.2">
      <c r="A237" s="5">
        <v>7</v>
      </c>
      <c r="B237" s="39">
        <v>186</v>
      </c>
      <c r="C237" s="9" t="str">
        <f>VLOOKUP(B237,[1]MASTER!$B$4:$N$403,13,FALSE)</f>
        <v>0086985539</v>
      </c>
      <c r="D237" s="10" t="s">
        <v>130</v>
      </c>
      <c r="E237" s="11" t="s">
        <v>10</v>
      </c>
      <c r="F237" s="12"/>
      <c r="G237" s="12"/>
      <c r="H237" s="12"/>
      <c r="I237" s="13"/>
      <c r="J237" s="20"/>
      <c r="N237" s="4"/>
    </row>
    <row r="238" spans="1:14" ht="14.1" customHeight="1" x14ac:dyDescent="0.2">
      <c r="A238" s="5">
        <v>8</v>
      </c>
      <c r="B238" s="39">
        <v>85</v>
      </c>
      <c r="C238" s="9" t="str">
        <f>VLOOKUP(B238,[1]MASTER!$B$4:$N$403,13,FALSE)</f>
        <v>0084328974</v>
      </c>
      <c r="D238" s="10" t="s">
        <v>131</v>
      </c>
      <c r="E238" s="11" t="s">
        <v>12</v>
      </c>
      <c r="F238" s="12"/>
      <c r="G238" s="12"/>
      <c r="H238" s="12"/>
      <c r="I238" s="13"/>
      <c r="J238" s="20"/>
      <c r="N238" s="4"/>
    </row>
    <row r="239" spans="1:14" ht="14.1" customHeight="1" x14ac:dyDescent="0.2">
      <c r="A239" s="5">
        <v>9</v>
      </c>
      <c r="B239" s="39">
        <v>243</v>
      </c>
      <c r="C239" s="9" t="str">
        <f>VLOOKUP(B239,[1]MASTER!$B$4:$N$403,13,FALSE)</f>
        <v>0073184067</v>
      </c>
      <c r="D239" s="10" t="s">
        <v>132</v>
      </c>
      <c r="E239" s="11" t="s">
        <v>10</v>
      </c>
      <c r="F239" s="12"/>
      <c r="G239" s="12"/>
      <c r="H239" s="12"/>
      <c r="I239" s="13"/>
      <c r="J239" s="20"/>
      <c r="N239" s="4"/>
    </row>
    <row r="240" spans="1:14" ht="14.1" customHeight="1" x14ac:dyDescent="0.2">
      <c r="A240" s="5">
        <v>10</v>
      </c>
      <c r="B240" s="39">
        <v>140</v>
      </c>
      <c r="C240" s="9" t="str">
        <f>VLOOKUP(B240,[1]MASTER!$B$4:$N$403,13,FALSE)</f>
        <v>0078445212</v>
      </c>
      <c r="D240" s="10" t="s">
        <v>133</v>
      </c>
      <c r="E240" s="11" t="s">
        <v>12</v>
      </c>
      <c r="F240" s="12"/>
      <c r="G240" s="12"/>
      <c r="H240" s="12"/>
      <c r="I240" s="13"/>
      <c r="J240" s="20"/>
      <c r="N240" s="4"/>
    </row>
    <row r="241" spans="1:14" ht="14.1" customHeight="1" x14ac:dyDescent="0.2">
      <c r="A241" s="5">
        <v>11</v>
      </c>
      <c r="B241" s="39">
        <v>258</v>
      </c>
      <c r="C241" s="9" t="str">
        <f>VLOOKUP(B241,[1]MASTER!$B$4:$N$403,13,FALSE)</f>
        <v>0071089489</v>
      </c>
      <c r="D241" s="10" t="s">
        <v>134</v>
      </c>
      <c r="E241" s="11" t="s">
        <v>10</v>
      </c>
      <c r="F241" s="12"/>
      <c r="G241" s="12"/>
      <c r="H241" s="12"/>
      <c r="I241" s="13"/>
      <c r="J241" s="20"/>
      <c r="N241" s="4"/>
    </row>
    <row r="242" spans="1:14" ht="14.1" customHeight="1" x14ac:dyDescent="0.2">
      <c r="A242" s="5">
        <v>12</v>
      </c>
      <c r="B242" s="39">
        <v>218</v>
      </c>
      <c r="C242" s="9" t="str">
        <f>VLOOKUP(B242,[1]MASTER!$B$4:$N$403,13,FALSE)</f>
        <v>0073675676</v>
      </c>
      <c r="D242" s="10" t="s">
        <v>135</v>
      </c>
      <c r="E242" s="11" t="s">
        <v>10</v>
      </c>
      <c r="F242" s="12"/>
      <c r="G242" s="12"/>
      <c r="H242" s="12"/>
      <c r="I242" s="13"/>
      <c r="J242" s="20"/>
      <c r="N242" s="4"/>
    </row>
    <row r="243" spans="1:14" ht="14.1" customHeight="1" x14ac:dyDescent="0.2">
      <c r="A243" s="5">
        <v>13</v>
      </c>
      <c r="B243" s="39">
        <v>76</v>
      </c>
      <c r="C243" s="9" t="str">
        <f>VLOOKUP(B243,[1]MASTER!$B$4:$N$403,13,FALSE)</f>
        <v>0089892859</v>
      </c>
      <c r="D243" s="10" t="s">
        <v>136</v>
      </c>
      <c r="E243" s="11" t="s">
        <v>12</v>
      </c>
      <c r="F243" s="12"/>
      <c r="G243" s="12"/>
      <c r="H243" s="12"/>
      <c r="I243" s="13"/>
      <c r="J243" s="20"/>
      <c r="N243" s="4"/>
    </row>
    <row r="244" spans="1:14" ht="14.1" customHeight="1" x14ac:dyDescent="0.2">
      <c r="A244" s="5">
        <v>14</v>
      </c>
      <c r="B244" s="39">
        <v>280</v>
      </c>
      <c r="C244" s="9" t="str">
        <f>VLOOKUP(B244,[1]MASTER!$B$4:$N$403,13,FALSE)</f>
        <v>0076715552</v>
      </c>
      <c r="D244" s="10" t="s">
        <v>137</v>
      </c>
      <c r="E244" s="11" t="s">
        <v>10</v>
      </c>
      <c r="F244" s="12"/>
      <c r="G244" s="12"/>
      <c r="H244" s="12"/>
      <c r="I244" s="13"/>
      <c r="J244" s="20"/>
      <c r="N244" s="4"/>
    </row>
    <row r="245" spans="1:14" ht="14.1" customHeight="1" x14ac:dyDescent="0.2">
      <c r="A245" s="5">
        <v>15</v>
      </c>
      <c r="B245" s="39">
        <v>42</v>
      </c>
      <c r="C245" s="9" t="str">
        <f>VLOOKUP(B245,[1]MASTER!$B$4:$N$403,13,FALSE)</f>
        <v>0084827013</v>
      </c>
      <c r="D245" s="10" t="s">
        <v>138</v>
      </c>
      <c r="E245" s="11" t="s">
        <v>12</v>
      </c>
      <c r="F245" s="12"/>
      <c r="G245" s="12"/>
      <c r="H245" s="12"/>
      <c r="I245" s="13"/>
      <c r="J245" s="20"/>
      <c r="N245" s="4"/>
    </row>
    <row r="246" spans="1:14" ht="14.1" customHeight="1" x14ac:dyDescent="0.2">
      <c r="A246" s="5">
        <v>16</v>
      </c>
      <c r="B246" s="39">
        <v>166</v>
      </c>
      <c r="C246" s="9" t="str">
        <f>VLOOKUP(B246,[1]MASTER!$B$4:$N$403,13,FALSE)</f>
        <v>0088359965</v>
      </c>
      <c r="D246" s="10" t="s">
        <v>139</v>
      </c>
      <c r="E246" s="11" t="s">
        <v>12</v>
      </c>
      <c r="F246" s="12"/>
      <c r="G246" s="12"/>
      <c r="H246" s="12"/>
      <c r="I246" s="13"/>
      <c r="J246" s="20"/>
      <c r="N246" s="4"/>
    </row>
    <row r="247" spans="1:14" ht="14.1" customHeight="1" x14ac:dyDescent="0.2">
      <c r="A247" s="5">
        <v>17</v>
      </c>
      <c r="B247" s="39">
        <v>285</v>
      </c>
      <c r="C247" s="9" t="str">
        <f>VLOOKUP(B247,[1]MASTER!$B$4:$N$403,13,FALSE)</f>
        <v>0075292687</v>
      </c>
      <c r="D247" s="10" t="s">
        <v>140</v>
      </c>
      <c r="E247" s="11" t="s">
        <v>10</v>
      </c>
      <c r="F247" s="12"/>
      <c r="G247" s="12"/>
      <c r="H247" s="12"/>
      <c r="I247" s="13"/>
      <c r="J247" s="20"/>
      <c r="N247" s="4"/>
    </row>
    <row r="248" spans="1:14" ht="14.1" customHeight="1" x14ac:dyDescent="0.2">
      <c r="A248" s="5">
        <v>18</v>
      </c>
      <c r="B248" s="39">
        <v>276</v>
      </c>
      <c r="C248" s="9" t="str">
        <f>VLOOKUP(B248,[1]MASTER!$B$4:$N$403,13,FALSE)</f>
        <v>0079813163</v>
      </c>
      <c r="D248" s="10" t="s">
        <v>141</v>
      </c>
      <c r="E248" s="11" t="s">
        <v>10</v>
      </c>
      <c r="F248" s="12"/>
      <c r="G248" s="12"/>
      <c r="H248" s="12"/>
      <c r="I248" s="13"/>
      <c r="J248" s="20"/>
      <c r="N248" s="4"/>
    </row>
    <row r="249" spans="1:14" ht="14.1" customHeight="1" x14ac:dyDescent="0.2">
      <c r="A249" s="5">
        <v>19</v>
      </c>
      <c r="B249" s="39">
        <v>273</v>
      </c>
      <c r="C249" s="9" t="str">
        <f>VLOOKUP(B249,[1]MASTER!$B$4:$N$403,13,FALSE)</f>
        <v>0076158145</v>
      </c>
      <c r="D249" s="10" t="s">
        <v>142</v>
      </c>
      <c r="E249" s="11" t="s">
        <v>12</v>
      </c>
      <c r="F249" s="12"/>
      <c r="G249" s="12"/>
      <c r="H249" s="12"/>
      <c r="I249" s="13"/>
      <c r="J249" s="20"/>
      <c r="N249" s="4"/>
    </row>
    <row r="250" spans="1:14" ht="14.1" customHeight="1" x14ac:dyDescent="0.2">
      <c r="A250" s="5">
        <v>20</v>
      </c>
      <c r="B250" s="39">
        <v>281</v>
      </c>
      <c r="C250" s="9" t="str">
        <f>VLOOKUP(B250,[1]MASTER!$B$4:$N$403,13,FALSE)</f>
        <v>0074918551</v>
      </c>
      <c r="D250" s="10" t="s">
        <v>143</v>
      </c>
      <c r="E250" s="11" t="s">
        <v>10</v>
      </c>
      <c r="F250" s="12"/>
      <c r="G250" s="12"/>
      <c r="H250" s="12"/>
      <c r="I250" s="13"/>
      <c r="J250" s="20"/>
      <c r="N250" s="4"/>
    </row>
    <row r="251" spans="1:14" ht="14.1" customHeight="1" x14ac:dyDescent="0.2">
      <c r="A251" s="5">
        <v>21</v>
      </c>
      <c r="B251" s="39">
        <v>130</v>
      </c>
      <c r="C251" s="9" t="str">
        <f>VLOOKUP(B251,[1]MASTER!$B$4:$N$403,13,FALSE)</f>
        <v>0086786573</v>
      </c>
      <c r="D251" s="10" t="s">
        <v>144</v>
      </c>
      <c r="E251" s="11" t="s">
        <v>12</v>
      </c>
      <c r="F251" s="12"/>
      <c r="G251" s="12"/>
      <c r="H251" s="12"/>
      <c r="I251" s="13"/>
      <c r="J251" s="20"/>
      <c r="N251" s="4"/>
    </row>
    <row r="252" spans="1:14" ht="14.1" customHeight="1" x14ac:dyDescent="0.2">
      <c r="A252" s="5">
        <v>22</v>
      </c>
      <c r="B252" s="39">
        <v>102</v>
      </c>
      <c r="C252" s="9" t="str">
        <f>VLOOKUP(B252,[1]MASTER!$B$4:$N$403,13,FALSE)</f>
        <v>0085965879</v>
      </c>
      <c r="D252" s="10" t="s">
        <v>145</v>
      </c>
      <c r="E252" s="11" t="s">
        <v>10</v>
      </c>
      <c r="F252" s="12"/>
      <c r="G252" s="12"/>
      <c r="H252" s="12"/>
      <c r="I252" s="13"/>
      <c r="J252" s="20"/>
      <c r="N252" s="4"/>
    </row>
    <row r="253" spans="1:14" ht="14.1" customHeight="1" x14ac:dyDescent="0.2">
      <c r="A253" s="5">
        <v>23</v>
      </c>
      <c r="B253" s="39">
        <v>162</v>
      </c>
      <c r="C253" s="9" t="str">
        <f>VLOOKUP(B253,[1]MASTER!$B$4:$N$403,13,FALSE)</f>
        <v>0086573409</v>
      </c>
      <c r="D253" s="10" t="s">
        <v>146</v>
      </c>
      <c r="E253" s="11" t="s">
        <v>10</v>
      </c>
      <c r="F253" s="12"/>
      <c r="G253" s="12"/>
      <c r="H253" s="12"/>
      <c r="I253" s="13"/>
      <c r="J253" s="20"/>
      <c r="N253" s="4"/>
    </row>
    <row r="254" spans="1:14" ht="14.1" customHeight="1" x14ac:dyDescent="0.2">
      <c r="A254" s="5">
        <v>24</v>
      </c>
      <c r="B254" s="39">
        <v>394</v>
      </c>
      <c r="C254" s="9" t="str">
        <f>VLOOKUP(B254,[1]MASTER!$B$4:$N$403,13,FALSE)</f>
        <v>0087140373</v>
      </c>
      <c r="D254" s="10" t="s">
        <v>147</v>
      </c>
      <c r="E254" s="11" t="s">
        <v>10</v>
      </c>
      <c r="F254" s="12"/>
      <c r="G254" s="12"/>
      <c r="H254" s="12"/>
      <c r="I254" s="13"/>
      <c r="J254" s="20"/>
      <c r="N254" s="4"/>
    </row>
    <row r="255" spans="1:14" ht="14.1" customHeight="1" x14ac:dyDescent="0.2">
      <c r="A255" s="5">
        <v>25</v>
      </c>
      <c r="B255" s="39">
        <v>149</v>
      </c>
      <c r="C255" s="9" t="str">
        <f>VLOOKUP(B255,[1]MASTER!$B$4:$N$403,13,FALSE)</f>
        <v>0084739069</v>
      </c>
      <c r="D255" s="10" t="s">
        <v>148</v>
      </c>
      <c r="E255" s="11" t="s">
        <v>12</v>
      </c>
      <c r="F255" s="12"/>
      <c r="G255" s="12"/>
      <c r="H255" s="12"/>
      <c r="I255" s="13"/>
      <c r="J255" s="20"/>
      <c r="N255" s="4"/>
    </row>
    <row r="256" spans="1:14" ht="14.1" customHeight="1" x14ac:dyDescent="0.2">
      <c r="A256" s="5">
        <v>26</v>
      </c>
      <c r="B256" s="39">
        <v>199</v>
      </c>
      <c r="C256" s="9" t="str">
        <f>VLOOKUP(B256,[1]MASTER!$B$4:$N$403,13,FALSE)</f>
        <v>0074807409</v>
      </c>
      <c r="D256" s="10" t="s">
        <v>149</v>
      </c>
      <c r="E256" s="11" t="s">
        <v>10</v>
      </c>
      <c r="F256" s="12"/>
      <c r="G256" s="12"/>
      <c r="H256" s="12"/>
      <c r="I256" s="13"/>
      <c r="J256" s="20"/>
      <c r="N256" s="4"/>
    </row>
    <row r="257" spans="1:14" ht="14.1" customHeight="1" x14ac:dyDescent="0.2">
      <c r="A257" s="5">
        <v>27</v>
      </c>
      <c r="B257" s="39">
        <v>103</v>
      </c>
      <c r="C257" s="9" t="str">
        <f>VLOOKUP(B257,[1]MASTER!$B$4:$N$403,13,FALSE)</f>
        <v>0087839665</v>
      </c>
      <c r="D257" s="10" t="s">
        <v>150</v>
      </c>
      <c r="E257" s="11" t="s">
        <v>10</v>
      </c>
      <c r="F257" s="12"/>
      <c r="G257" s="12"/>
      <c r="H257" s="12"/>
      <c r="I257" s="13"/>
      <c r="J257" s="20"/>
      <c r="N257" s="4"/>
    </row>
    <row r="258" spans="1:14" ht="14.1" customHeight="1" x14ac:dyDescent="0.2">
      <c r="A258" s="5">
        <v>28</v>
      </c>
      <c r="B258" s="39">
        <v>96</v>
      </c>
      <c r="C258" s="9" t="str">
        <f>VLOOKUP(B258,[1]MASTER!$B$4:$N$403,13,FALSE)</f>
        <v>0079960355</v>
      </c>
      <c r="D258" s="10" t="s">
        <v>151</v>
      </c>
      <c r="E258" s="11" t="s">
        <v>12</v>
      </c>
      <c r="F258" s="12"/>
      <c r="G258" s="12"/>
      <c r="H258" s="12"/>
      <c r="I258" s="13"/>
      <c r="J258" s="20"/>
      <c r="N258" s="4"/>
    </row>
    <row r="259" spans="1:14" ht="14.1" customHeight="1" x14ac:dyDescent="0.2">
      <c r="A259" s="5">
        <v>29</v>
      </c>
      <c r="B259" s="39">
        <v>236</v>
      </c>
      <c r="C259" s="9" t="str">
        <f>VLOOKUP(B259,[1]MASTER!$B$4:$N$403,13,FALSE)</f>
        <v>0085223559</v>
      </c>
      <c r="D259" s="10" t="s">
        <v>152</v>
      </c>
      <c r="E259" s="11" t="s">
        <v>12</v>
      </c>
      <c r="F259" s="12"/>
      <c r="G259" s="12"/>
      <c r="H259" s="12"/>
      <c r="I259" s="13"/>
      <c r="J259" s="20"/>
      <c r="N259" s="4"/>
    </row>
    <row r="260" spans="1:14" ht="14.1" customHeight="1" x14ac:dyDescent="0.2">
      <c r="A260" s="5">
        <v>30</v>
      </c>
      <c r="B260" s="39">
        <v>210</v>
      </c>
      <c r="C260" s="9" t="str">
        <f>VLOOKUP(B260,[1]MASTER!$B$4:$N$403,13,FALSE)</f>
        <v>0072862867</v>
      </c>
      <c r="D260" s="10" t="s">
        <v>153</v>
      </c>
      <c r="E260" s="11" t="s">
        <v>10</v>
      </c>
      <c r="F260" s="12"/>
      <c r="G260" s="12"/>
      <c r="H260" s="12"/>
      <c r="I260" s="13"/>
      <c r="J260" s="20"/>
      <c r="N260" s="4"/>
    </row>
    <row r="261" spans="1:14" ht="14.1" customHeight="1" x14ac:dyDescent="0.2">
      <c r="A261" s="5">
        <v>31</v>
      </c>
      <c r="B261" s="39">
        <v>150</v>
      </c>
      <c r="C261" s="9" t="str">
        <f>VLOOKUP(B261,[1]MASTER!$B$4:$N$403,13,FALSE)</f>
        <v>0078294689</v>
      </c>
      <c r="D261" s="10" t="s">
        <v>154</v>
      </c>
      <c r="E261" s="11" t="s">
        <v>12</v>
      </c>
      <c r="F261" s="12"/>
      <c r="G261" s="12"/>
      <c r="H261" s="12"/>
      <c r="I261" s="14"/>
      <c r="J261" s="20"/>
      <c r="N261" s="4"/>
    </row>
    <row r="262" spans="1:14" ht="14.1" customHeight="1" x14ac:dyDescent="0.2">
      <c r="A262" s="8">
        <v>32</v>
      </c>
      <c r="B262" s="39">
        <v>124</v>
      </c>
      <c r="C262" s="9" t="str">
        <f>VLOOKUP(B262,[1]MASTER!$B$4:$N$403,13,FALSE)</f>
        <v>0086713080</v>
      </c>
      <c r="D262" s="10" t="s">
        <v>155</v>
      </c>
      <c r="E262" s="11" t="s">
        <v>10</v>
      </c>
      <c r="F262" s="12"/>
      <c r="G262" s="12"/>
      <c r="H262" s="12"/>
      <c r="I262" s="14"/>
      <c r="J262" s="20"/>
      <c r="N262" s="4"/>
    </row>
    <row r="263" spans="1:14" ht="14.1" customHeight="1" x14ac:dyDescent="0.2">
      <c r="A263" s="8">
        <v>33</v>
      </c>
      <c r="B263" s="39">
        <v>169</v>
      </c>
      <c r="C263" s="9" t="str">
        <f>VLOOKUP(B263,[1]MASTER!$B$4:$N$403,13,FALSE)</f>
        <v>0072189653</v>
      </c>
      <c r="D263" s="10" t="s">
        <v>156</v>
      </c>
      <c r="E263" s="11" t="s">
        <v>12</v>
      </c>
      <c r="F263" s="12"/>
      <c r="G263" s="12"/>
      <c r="H263" s="12"/>
      <c r="I263" s="14"/>
      <c r="J263" s="20"/>
      <c r="N263" s="4"/>
    </row>
    <row r="264" spans="1:14" ht="14.1" customHeight="1" x14ac:dyDescent="0.2">
      <c r="A264" s="8">
        <v>34</v>
      </c>
      <c r="B264" s="39">
        <v>175</v>
      </c>
      <c r="C264" s="9" t="str">
        <f>VLOOKUP(B264,[1]MASTER!$B$4:$N$403,13,FALSE)</f>
        <v>0087602255</v>
      </c>
      <c r="D264" s="10" t="s">
        <v>157</v>
      </c>
      <c r="E264" s="11" t="s">
        <v>10</v>
      </c>
      <c r="F264" s="12"/>
      <c r="G264" s="12"/>
      <c r="H264" s="12"/>
      <c r="I264" s="14"/>
      <c r="J264" s="20"/>
      <c r="N264" s="4"/>
    </row>
    <row r="265" spans="1:14" ht="14.1" customHeight="1" x14ac:dyDescent="0.2">
      <c r="A265" s="8">
        <v>35</v>
      </c>
      <c r="B265" s="39">
        <v>59</v>
      </c>
      <c r="C265" s="9" t="str">
        <f>VLOOKUP(B265,[1]MASTER!$B$4:$N$403,13,FALSE)</f>
        <v>0074494544</v>
      </c>
      <c r="D265" s="10" t="s">
        <v>158</v>
      </c>
      <c r="E265" s="11" t="s">
        <v>12</v>
      </c>
      <c r="F265" s="17"/>
      <c r="G265" s="17"/>
      <c r="H265" s="17"/>
      <c r="I265" s="14"/>
      <c r="J265" s="20"/>
      <c r="N265" s="4"/>
    </row>
    <row r="266" spans="1:14" ht="14.1" customHeight="1" x14ac:dyDescent="0.2">
      <c r="A266" s="8">
        <v>36</v>
      </c>
      <c r="B266" s="39">
        <v>44</v>
      </c>
      <c r="C266" s="9" t="str">
        <f>VLOOKUP(B266,[1]MASTER!$B$4:$N$403,13,FALSE)</f>
        <v>0076658031</v>
      </c>
      <c r="D266" s="10" t="s">
        <v>159</v>
      </c>
      <c r="E266" s="11" t="s">
        <v>12</v>
      </c>
      <c r="F266" s="17"/>
      <c r="G266" s="17"/>
      <c r="H266" s="17"/>
      <c r="I266" s="14"/>
      <c r="J266" s="20"/>
      <c r="N266" s="4"/>
    </row>
    <row r="267" spans="1:14" ht="14.1" customHeight="1" x14ac:dyDescent="0.2">
      <c r="A267" s="8">
        <v>37</v>
      </c>
      <c r="B267" s="28"/>
      <c r="C267" s="25"/>
      <c r="D267" s="35"/>
      <c r="E267" s="36"/>
      <c r="F267" s="17"/>
      <c r="G267" s="17"/>
      <c r="H267" s="17"/>
      <c r="I267" s="14"/>
      <c r="J267" s="20"/>
      <c r="N267" s="4"/>
    </row>
    <row r="268" spans="1:14" ht="14.1" customHeight="1" x14ac:dyDescent="0.2">
      <c r="A268" s="8">
        <v>38</v>
      </c>
      <c r="B268" s="28"/>
      <c r="C268" s="25"/>
      <c r="D268" s="35"/>
      <c r="E268" s="36"/>
      <c r="F268" s="17"/>
      <c r="G268" s="17"/>
      <c r="H268" s="17"/>
      <c r="I268" s="14"/>
      <c r="J268" s="20"/>
      <c r="N268" s="4"/>
    </row>
    <row r="269" spans="1:14" ht="14.1" customHeight="1" x14ac:dyDescent="0.2">
      <c r="A269" s="8">
        <v>39</v>
      </c>
      <c r="B269" s="39"/>
      <c r="C269" s="39"/>
      <c r="D269" s="40"/>
      <c r="E269" s="27"/>
      <c r="F269" s="17"/>
      <c r="G269" s="17"/>
      <c r="H269" s="17"/>
      <c r="I269" s="14"/>
      <c r="J269" s="20"/>
      <c r="N269" s="4"/>
    </row>
    <row r="270" spans="1:14" ht="14.1" customHeight="1" x14ac:dyDescent="0.2">
      <c r="A270" s="8">
        <v>40</v>
      </c>
      <c r="B270" s="39"/>
      <c r="C270" s="39"/>
      <c r="D270" s="40"/>
      <c r="E270" s="27"/>
      <c r="F270" s="17"/>
      <c r="G270" s="17"/>
      <c r="H270" s="17"/>
      <c r="I270" s="14"/>
      <c r="J270" s="20"/>
      <c r="N270" s="4"/>
    </row>
    <row r="271" spans="1:14" ht="14.1" customHeight="1" x14ac:dyDescent="0.2">
      <c r="A271" s="5"/>
      <c r="B271" s="39"/>
      <c r="C271" s="39"/>
      <c r="D271" s="40"/>
      <c r="E271" s="27"/>
      <c r="F271" s="17"/>
      <c r="G271" s="17"/>
      <c r="H271" s="17"/>
      <c r="I271" s="14"/>
      <c r="J271" s="20"/>
      <c r="N271" s="4"/>
    </row>
    <row r="272" spans="1:14" ht="14.1" customHeight="1" x14ac:dyDescent="0.2">
      <c r="A272" s="5"/>
      <c r="B272" s="39"/>
      <c r="C272" s="39"/>
      <c r="D272" s="40"/>
      <c r="E272" s="52"/>
      <c r="F272" s="17"/>
      <c r="G272" s="17"/>
      <c r="H272" s="17"/>
      <c r="I272" s="14"/>
      <c r="J272" s="20"/>
      <c r="N272" s="4"/>
    </row>
    <row r="273" spans="1:10" ht="14.1" customHeight="1" x14ac:dyDescent="0.2">
      <c r="A273" s="5"/>
      <c r="B273" s="39"/>
      <c r="C273" s="39"/>
      <c r="D273" s="40"/>
      <c r="E273" s="52"/>
      <c r="F273" s="17"/>
      <c r="G273" s="17"/>
      <c r="H273" s="17"/>
      <c r="I273" s="14"/>
      <c r="J273" s="20"/>
    </row>
    <row r="274" spans="1:10" ht="14.1" customHeight="1" x14ac:dyDescent="0.2">
      <c r="A274" s="5"/>
      <c r="B274" s="39"/>
      <c r="C274" s="39"/>
      <c r="D274" s="40"/>
      <c r="E274" s="52"/>
      <c r="F274" s="32"/>
      <c r="G274" s="32"/>
      <c r="H274" s="32"/>
      <c r="I274" s="16"/>
      <c r="J274" s="16"/>
    </row>
    <row r="276" spans="1:10" x14ac:dyDescent="0.2">
      <c r="B276" s="4" t="s">
        <v>47</v>
      </c>
      <c r="C276" s="3">
        <f>COUNTIF($E$231:$E$274,"L")</f>
        <v>18</v>
      </c>
    </row>
    <row r="277" spans="1:10" x14ac:dyDescent="0.2">
      <c r="B277" s="4" t="s">
        <v>48</v>
      </c>
      <c r="C277" s="3">
        <f>COUNTIF($E$231:$E$274,"P")</f>
        <v>18</v>
      </c>
    </row>
    <row r="278" spans="1:10" x14ac:dyDescent="0.2">
      <c r="B278" s="4" t="s">
        <v>49</v>
      </c>
      <c r="C278" s="3">
        <f>SUM(C276:C277)</f>
        <v>36</v>
      </c>
    </row>
    <row r="280" spans="1:10" x14ac:dyDescent="0.2">
      <c r="F280" s="33"/>
      <c r="G280" s="33"/>
      <c r="H280" s="33"/>
      <c r="I280" s="33"/>
      <c r="J280" s="34"/>
    </row>
    <row r="281" spans="1:10" x14ac:dyDescent="0.2">
      <c r="F281" s="34"/>
      <c r="G281" s="34"/>
      <c r="H281" s="34"/>
      <c r="I281" s="34"/>
      <c r="J281" s="34"/>
    </row>
    <row r="282" spans="1:10" x14ac:dyDescent="0.2">
      <c r="F282" s="34"/>
      <c r="G282" s="34"/>
      <c r="H282" s="34"/>
      <c r="I282" s="34"/>
      <c r="J282" s="34"/>
    </row>
    <row r="283" spans="1:10" x14ac:dyDescent="0.2">
      <c r="F283" s="34"/>
      <c r="G283" s="34"/>
      <c r="H283" s="34"/>
      <c r="I283" s="34"/>
      <c r="J283" s="34"/>
    </row>
    <row r="284" spans="1:10" x14ac:dyDescent="0.2">
      <c r="F284" s="34"/>
      <c r="G284" s="34"/>
      <c r="H284" s="34"/>
      <c r="I284" s="34"/>
      <c r="J284" s="34"/>
    </row>
    <row r="285" spans="1:10" x14ac:dyDescent="0.2">
      <c r="F285" s="34"/>
      <c r="G285" s="34"/>
      <c r="H285" s="34"/>
      <c r="I285" s="34"/>
      <c r="J285" s="34"/>
    </row>
    <row r="286" spans="1:10" x14ac:dyDescent="0.2">
      <c r="F286" s="34"/>
      <c r="G286" s="34"/>
      <c r="H286" s="34"/>
      <c r="I286" s="34"/>
      <c r="J286" s="34"/>
    </row>
    <row r="287" spans="1:10" x14ac:dyDescent="0.2">
      <c r="F287" s="34"/>
      <c r="G287" s="34"/>
      <c r="H287" s="34"/>
      <c r="I287" s="34"/>
      <c r="J287" s="34"/>
    </row>
    <row r="288" spans="1:10" x14ac:dyDescent="0.2">
      <c r="F288" s="34"/>
      <c r="G288" s="34"/>
      <c r="H288" s="34"/>
      <c r="I288" s="34"/>
      <c r="J288" s="34"/>
    </row>
    <row r="289" spans="1:10" x14ac:dyDescent="0.2">
      <c r="F289" s="34"/>
      <c r="G289" s="34"/>
      <c r="H289" s="34"/>
      <c r="I289" s="34"/>
      <c r="J289" s="34"/>
    </row>
    <row r="290" spans="1:10" x14ac:dyDescent="0.2">
      <c r="F290" s="34"/>
      <c r="G290" s="34"/>
      <c r="H290" s="34"/>
      <c r="I290" s="34"/>
      <c r="J290" s="34"/>
    </row>
    <row r="291" spans="1:10" x14ac:dyDescent="0.2">
      <c r="F291" s="34"/>
      <c r="G291" s="34"/>
      <c r="H291" s="34"/>
      <c r="I291" s="34"/>
      <c r="J291" s="34"/>
    </row>
    <row r="292" spans="1:10" x14ac:dyDescent="0.2">
      <c r="F292" s="34"/>
      <c r="G292" s="34"/>
      <c r="H292" s="34"/>
      <c r="I292" s="34"/>
      <c r="J292" s="34"/>
    </row>
    <row r="293" spans="1:10" x14ac:dyDescent="0.2">
      <c r="F293" s="34"/>
      <c r="G293" s="34"/>
      <c r="H293" s="34"/>
      <c r="I293" s="34"/>
      <c r="J293" s="34"/>
    </row>
    <row r="294" spans="1:10" x14ac:dyDescent="0.2">
      <c r="F294" s="34"/>
      <c r="G294" s="34"/>
      <c r="H294" s="34"/>
      <c r="I294" s="34"/>
      <c r="J294" s="34"/>
    </row>
    <row r="295" spans="1:10" x14ac:dyDescent="0.2">
      <c r="F295" s="34"/>
      <c r="G295" s="34"/>
      <c r="H295" s="34"/>
      <c r="I295" s="34"/>
      <c r="J295" s="34"/>
    </row>
    <row r="296" spans="1:10" x14ac:dyDescent="0.2">
      <c r="F296" s="34"/>
      <c r="G296" s="34"/>
      <c r="H296" s="34"/>
      <c r="I296" s="34"/>
      <c r="J296" s="34"/>
    </row>
    <row r="297" spans="1:10" x14ac:dyDescent="0.2">
      <c r="F297" s="34"/>
      <c r="G297" s="34"/>
      <c r="H297" s="34"/>
      <c r="I297" s="34"/>
      <c r="J297" s="34"/>
    </row>
    <row r="298" spans="1:10" x14ac:dyDescent="0.2">
      <c r="F298" s="34"/>
      <c r="G298" s="34"/>
      <c r="H298" s="34"/>
      <c r="I298" s="34"/>
      <c r="J298" s="34"/>
    </row>
    <row r="299" spans="1:10" x14ac:dyDescent="0.2">
      <c r="F299" s="34"/>
      <c r="G299" s="34"/>
      <c r="H299" s="34"/>
      <c r="I299" s="34"/>
      <c r="J299" s="34"/>
    </row>
    <row r="300" spans="1:10" ht="15.75" x14ac:dyDescent="0.25">
      <c r="A300" s="60" t="s">
        <v>0</v>
      </c>
      <c r="B300" s="60"/>
      <c r="C300" s="60"/>
      <c r="D300" s="60"/>
      <c r="E300" s="60"/>
      <c r="F300" s="60"/>
      <c r="G300" s="60"/>
      <c r="H300" s="60"/>
      <c r="I300" s="60"/>
      <c r="J300" s="60"/>
    </row>
    <row r="301" spans="1:10" ht="15.75" x14ac:dyDescent="0.25">
      <c r="A301" s="61" t="s">
        <v>1</v>
      </c>
      <c r="B301" s="61"/>
      <c r="C301" s="61"/>
      <c r="D301" s="61"/>
      <c r="E301" s="61"/>
      <c r="F301" s="61"/>
      <c r="G301" s="61"/>
      <c r="H301" s="61"/>
      <c r="I301" s="61"/>
      <c r="J301" s="61"/>
    </row>
    <row r="302" spans="1:10" ht="15.75" x14ac:dyDescent="0.25">
      <c r="A302" s="62" t="s">
        <v>2</v>
      </c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0" x14ac:dyDescent="0.2">
      <c r="A303" s="3" t="s">
        <v>160</v>
      </c>
    </row>
    <row r="305" spans="1:14" ht="27" customHeight="1" x14ac:dyDescent="0.2">
      <c r="A305" s="5" t="s">
        <v>4</v>
      </c>
      <c r="B305" s="6" t="s">
        <v>88</v>
      </c>
      <c r="C305" s="6" t="s">
        <v>6</v>
      </c>
      <c r="D305" s="7" t="s">
        <v>7</v>
      </c>
      <c r="E305" s="7" t="s">
        <v>8</v>
      </c>
      <c r="F305" s="5"/>
      <c r="G305" s="5"/>
      <c r="H305" s="5"/>
      <c r="I305" s="7"/>
      <c r="J305" s="5"/>
    </row>
    <row r="306" spans="1:14" ht="14.1" customHeight="1" x14ac:dyDescent="0.2">
      <c r="A306" s="5">
        <v>1</v>
      </c>
      <c r="B306" s="39">
        <v>178</v>
      </c>
      <c r="C306" s="9" t="str">
        <f>VLOOKUP(B306,[1]MASTER!$B$4:$N$403,13,FALSE)</f>
        <v>0078548234</v>
      </c>
      <c r="D306" s="10" t="s">
        <v>161</v>
      </c>
      <c r="E306" s="11" t="s">
        <v>10</v>
      </c>
      <c r="F306" s="12"/>
      <c r="G306" s="12"/>
      <c r="H306" s="12"/>
      <c r="I306" s="13"/>
      <c r="J306" s="20"/>
      <c r="N306" s="4"/>
    </row>
    <row r="307" spans="1:14" ht="14.1" customHeight="1" x14ac:dyDescent="0.2">
      <c r="A307" s="5">
        <v>2</v>
      </c>
      <c r="B307" s="39">
        <v>144</v>
      </c>
      <c r="C307" s="9" t="str">
        <f>VLOOKUP(B307,[1]MASTER!$B$4:$N$403,13,FALSE)</f>
        <v>0084545191</v>
      </c>
      <c r="D307" s="10" t="s">
        <v>162</v>
      </c>
      <c r="E307" s="11" t="s">
        <v>12</v>
      </c>
      <c r="F307" s="12"/>
      <c r="G307" s="12"/>
      <c r="H307" s="12"/>
      <c r="I307" s="13"/>
      <c r="J307" s="20"/>
      <c r="N307" s="4"/>
    </row>
    <row r="308" spans="1:14" ht="14.1" customHeight="1" x14ac:dyDescent="0.2">
      <c r="A308" s="5">
        <v>3</v>
      </c>
      <c r="B308" s="39">
        <v>30</v>
      </c>
      <c r="C308" s="9" t="str">
        <f>VLOOKUP(B308,[1]MASTER!$B$4:$N$403,13,FALSE)</f>
        <v>0077733895</v>
      </c>
      <c r="D308" s="10" t="s">
        <v>163</v>
      </c>
      <c r="E308" s="11" t="s">
        <v>10</v>
      </c>
      <c r="F308" s="12"/>
      <c r="G308" s="12"/>
      <c r="H308" s="12"/>
      <c r="I308" s="13"/>
      <c r="J308" s="20"/>
      <c r="N308" s="4"/>
    </row>
    <row r="309" spans="1:14" ht="14.1" customHeight="1" x14ac:dyDescent="0.2">
      <c r="A309" s="5">
        <v>4</v>
      </c>
      <c r="B309" s="39">
        <v>67</v>
      </c>
      <c r="C309" s="9" t="str">
        <f>VLOOKUP(B309,[1]MASTER!$B$4:$N$403,13,FALSE)</f>
        <v>0072616486</v>
      </c>
      <c r="D309" s="10" t="s">
        <v>164</v>
      </c>
      <c r="E309" s="11" t="s">
        <v>12</v>
      </c>
      <c r="F309" s="12"/>
      <c r="G309" s="12"/>
      <c r="H309" s="12"/>
      <c r="I309" s="13"/>
      <c r="J309" s="20"/>
      <c r="N309" s="4"/>
    </row>
    <row r="310" spans="1:14" ht="14.1" customHeight="1" x14ac:dyDescent="0.2">
      <c r="A310" s="5">
        <v>5</v>
      </c>
      <c r="B310" s="39">
        <v>69</v>
      </c>
      <c r="C310" s="9" t="str">
        <f>VLOOKUP(B310,[1]MASTER!$B$4:$N$403,13,FALSE)</f>
        <v>0074663105</v>
      </c>
      <c r="D310" s="10" t="s">
        <v>165</v>
      </c>
      <c r="E310" s="11" t="s">
        <v>12</v>
      </c>
      <c r="F310" s="12"/>
      <c r="G310" s="12"/>
      <c r="H310" s="12"/>
      <c r="I310" s="13"/>
      <c r="J310" s="20"/>
      <c r="N310" s="4"/>
    </row>
    <row r="311" spans="1:14" ht="14.1" customHeight="1" x14ac:dyDescent="0.2">
      <c r="A311" s="5">
        <v>6</v>
      </c>
      <c r="B311" s="39">
        <v>391</v>
      </c>
      <c r="C311" s="9" t="str">
        <f>VLOOKUP(B311,[1]MASTER!$B$4:$N$403,13,FALSE)</f>
        <v>0075069285</v>
      </c>
      <c r="D311" s="10" t="s">
        <v>166</v>
      </c>
      <c r="E311" s="11" t="s">
        <v>10</v>
      </c>
      <c r="F311" s="12"/>
      <c r="G311" s="12"/>
      <c r="H311" s="12"/>
      <c r="I311" s="13"/>
      <c r="J311" s="20"/>
      <c r="N311" s="4"/>
    </row>
    <row r="312" spans="1:14" ht="14.1" customHeight="1" x14ac:dyDescent="0.2">
      <c r="A312" s="5">
        <v>7</v>
      </c>
      <c r="B312" s="39">
        <v>208</v>
      </c>
      <c r="C312" s="9" t="str">
        <f>VLOOKUP(B312,[1]MASTER!$B$4:$N$403,13,FALSE)</f>
        <v>0085011032</v>
      </c>
      <c r="D312" s="10" t="s">
        <v>167</v>
      </c>
      <c r="E312" s="11" t="s">
        <v>12</v>
      </c>
      <c r="F312" s="12"/>
      <c r="G312" s="12"/>
      <c r="H312" s="12"/>
      <c r="I312" s="13"/>
      <c r="J312" s="20"/>
      <c r="N312" s="4"/>
    </row>
    <row r="313" spans="1:14" ht="14.1" customHeight="1" x14ac:dyDescent="0.2">
      <c r="A313" s="5">
        <v>8</v>
      </c>
      <c r="B313" s="39">
        <v>50</v>
      </c>
      <c r="C313" s="9" t="str">
        <f>VLOOKUP(B313,[1]MASTER!$B$4:$N$403,13,FALSE)</f>
        <v>0072544732</v>
      </c>
      <c r="D313" s="10" t="s">
        <v>168</v>
      </c>
      <c r="E313" s="11" t="s">
        <v>10</v>
      </c>
      <c r="F313" s="12"/>
      <c r="G313" s="12"/>
      <c r="H313" s="12"/>
      <c r="I313" s="13"/>
      <c r="J313" s="20"/>
      <c r="N313" s="4"/>
    </row>
    <row r="314" spans="1:14" ht="14.1" customHeight="1" x14ac:dyDescent="0.2">
      <c r="A314" s="5">
        <v>9</v>
      </c>
      <c r="B314" s="39">
        <v>252</v>
      </c>
      <c r="C314" s="9" t="str">
        <f>VLOOKUP(B314,[1]MASTER!$B$4:$N$403,13,FALSE)</f>
        <v>0072054098</v>
      </c>
      <c r="D314" s="10" t="s">
        <v>169</v>
      </c>
      <c r="E314" s="11" t="s">
        <v>12</v>
      </c>
      <c r="F314" s="12"/>
      <c r="G314" s="12"/>
      <c r="H314" s="12"/>
      <c r="I314" s="13"/>
      <c r="J314" s="20"/>
      <c r="N314" s="4"/>
    </row>
    <row r="315" spans="1:14" ht="14.1" customHeight="1" x14ac:dyDescent="0.2">
      <c r="A315" s="5">
        <v>10</v>
      </c>
      <c r="B315" s="39">
        <v>259</v>
      </c>
      <c r="C315" s="9" t="str">
        <f>VLOOKUP(B315,[1]MASTER!$B$4:$N$403,13,FALSE)</f>
        <v>0089587404</v>
      </c>
      <c r="D315" s="10" t="s">
        <v>170</v>
      </c>
      <c r="E315" s="11" t="s">
        <v>10</v>
      </c>
      <c r="F315" s="12"/>
      <c r="G315" s="12"/>
      <c r="H315" s="12"/>
      <c r="I315" s="13"/>
      <c r="J315" s="20"/>
      <c r="N315" s="4"/>
    </row>
    <row r="316" spans="1:14" ht="14.1" customHeight="1" x14ac:dyDescent="0.2">
      <c r="A316" s="5">
        <v>11</v>
      </c>
      <c r="B316" s="39">
        <v>80</v>
      </c>
      <c r="C316" s="9" t="str">
        <f>VLOOKUP(B316,[1]MASTER!$B$4:$N$403,13,FALSE)</f>
        <v>0072083003</v>
      </c>
      <c r="D316" s="10" t="s">
        <v>171</v>
      </c>
      <c r="E316" s="11" t="s">
        <v>12</v>
      </c>
      <c r="F316" s="12"/>
      <c r="G316" s="12"/>
      <c r="H316" s="12"/>
      <c r="I316" s="13"/>
      <c r="J316" s="20"/>
      <c r="N316" s="4"/>
    </row>
    <row r="317" spans="1:14" ht="14.1" customHeight="1" x14ac:dyDescent="0.2">
      <c r="A317" s="5">
        <v>12</v>
      </c>
      <c r="B317" s="39">
        <v>167</v>
      </c>
      <c r="C317" s="9" t="str">
        <f>VLOOKUP(B317,[1]MASTER!$B$4:$N$403,13,FALSE)</f>
        <v>0078906108</v>
      </c>
      <c r="D317" s="10" t="s">
        <v>172</v>
      </c>
      <c r="E317" s="11" t="s">
        <v>10</v>
      </c>
      <c r="F317" s="12"/>
      <c r="G317" s="12"/>
      <c r="H317" s="12"/>
      <c r="I317" s="13"/>
      <c r="J317" s="20"/>
      <c r="N317" s="4"/>
    </row>
    <row r="318" spans="1:14" ht="14.1" customHeight="1" x14ac:dyDescent="0.2">
      <c r="A318" s="5">
        <v>13</v>
      </c>
      <c r="B318" s="39">
        <v>105</v>
      </c>
      <c r="C318" s="9" t="str">
        <f>VLOOKUP(B318,[1]MASTER!$B$4:$N$403,13,FALSE)</f>
        <v>0076564802</v>
      </c>
      <c r="D318" s="10" t="s">
        <v>173</v>
      </c>
      <c r="E318" s="11" t="s">
        <v>10</v>
      </c>
      <c r="F318" s="12"/>
      <c r="G318" s="12"/>
      <c r="H318" s="12"/>
      <c r="I318" s="13"/>
      <c r="J318" s="20"/>
      <c r="N318" s="4"/>
    </row>
    <row r="319" spans="1:14" ht="14.1" customHeight="1" x14ac:dyDescent="0.2">
      <c r="A319" s="5">
        <v>14</v>
      </c>
      <c r="B319" s="39">
        <v>216</v>
      </c>
      <c r="C319" s="9" t="str">
        <f>VLOOKUP(B319,[1]MASTER!$B$4:$N$403,13,FALSE)</f>
        <v>0077062789</v>
      </c>
      <c r="D319" s="10" t="s">
        <v>174</v>
      </c>
      <c r="E319" s="11" t="s">
        <v>12</v>
      </c>
      <c r="F319" s="12"/>
      <c r="G319" s="12"/>
      <c r="H319" s="12"/>
      <c r="I319" s="13"/>
      <c r="J319" s="20"/>
      <c r="N319" s="4"/>
    </row>
    <row r="320" spans="1:14" ht="14.1" customHeight="1" x14ac:dyDescent="0.2">
      <c r="A320" s="5">
        <v>15</v>
      </c>
      <c r="B320" s="39">
        <v>21</v>
      </c>
      <c r="C320" s="9" t="str">
        <f>VLOOKUP(B320,[1]MASTER!$B$4:$N$403,13,FALSE)</f>
        <v>0072948485</v>
      </c>
      <c r="D320" s="10" t="s">
        <v>175</v>
      </c>
      <c r="E320" s="11" t="s">
        <v>12</v>
      </c>
      <c r="F320" s="12"/>
      <c r="G320" s="12"/>
      <c r="H320" s="12"/>
      <c r="I320" s="13"/>
      <c r="J320" s="20"/>
      <c r="N320" s="4"/>
    </row>
    <row r="321" spans="1:14" ht="14.1" customHeight="1" x14ac:dyDescent="0.2">
      <c r="A321" s="5">
        <v>16</v>
      </c>
      <c r="B321" s="39">
        <v>223</v>
      </c>
      <c r="C321" s="9" t="str">
        <f>VLOOKUP(B321,[1]MASTER!$B$4:$N$403,13,FALSE)</f>
        <v>0089183941</v>
      </c>
      <c r="D321" s="10" t="s">
        <v>176</v>
      </c>
      <c r="E321" s="11" t="s">
        <v>12</v>
      </c>
      <c r="F321" s="12"/>
      <c r="G321" s="12"/>
      <c r="H321" s="12"/>
      <c r="I321" s="13"/>
      <c r="J321" s="20"/>
      <c r="N321" s="4"/>
    </row>
    <row r="322" spans="1:14" ht="14.1" customHeight="1" x14ac:dyDescent="0.2">
      <c r="A322" s="5">
        <v>17</v>
      </c>
      <c r="B322" s="39">
        <v>25</v>
      </c>
      <c r="C322" s="9" t="str">
        <f>VLOOKUP(B322,[1]MASTER!$B$4:$N$403,13,FALSE)</f>
        <v>0087931241</v>
      </c>
      <c r="D322" s="10" t="s">
        <v>177</v>
      </c>
      <c r="E322" s="11" t="s">
        <v>10</v>
      </c>
      <c r="F322" s="12"/>
      <c r="G322" s="12"/>
      <c r="H322" s="12"/>
      <c r="I322" s="13"/>
      <c r="J322" s="20"/>
      <c r="N322" s="4"/>
    </row>
    <row r="323" spans="1:14" ht="14.1" customHeight="1" x14ac:dyDescent="0.2">
      <c r="A323" s="5">
        <v>18</v>
      </c>
      <c r="B323" s="39">
        <v>131</v>
      </c>
      <c r="C323" s="9" t="str">
        <f>VLOOKUP(B323,[1]MASTER!$B$4:$N$403,13,FALSE)</f>
        <v>0075463094</v>
      </c>
      <c r="D323" s="10" t="s">
        <v>178</v>
      </c>
      <c r="E323" s="11" t="s">
        <v>12</v>
      </c>
      <c r="F323" s="12"/>
      <c r="G323" s="12"/>
      <c r="H323" s="12"/>
      <c r="I323" s="13"/>
      <c r="J323" s="20"/>
      <c r="N323" s="4"/>
    </row>
    <row r="324" spans="1:14" ht="14.1" customHeight="1" x14ac:dyDescent="0.2">
      <c r="A324" s="5">
        <v>19</v>
      </c>
      <c r="B324" s="39">
        <v>207</v>
      </c>
      <c r="C324" s="9" t="str">
        <f>VLOOKUP(B324,[1]MASTER!$B$4:$N$403,13,FALSE)</f>
        <v>0089646987</v>
      </c>
      <c r="D324" s="10" t="s">
        <v>179</v>
      </c>
      <c r="E324" s="11" t="s">
        <v>12</v>
      </c>
      <c r="F324" s="12"/>
      <c r="G324" s="12"/>
      <c r="H324" s="12"/>
      <c r="I324" s="13"/>
      <c r="J324" s="20"/>
      <c r="N324" s="4"/>
    </row>
    <row r="325" spans="1:14" ht="14.1" customHeight="1" x14ac:dyDescent="0.2">
      <c r="A325" s="5">
        <v>20</v>
      </c>
      <c r="B325" s="39">
        <v>39</v>
      </c>
      <c r="C325" s="9" t="str">
        <f>VLOOKUP(B325,[1]MASTER!$B$4:$N$403,13,FALSE)</f>
        <v>0072535527</v>
      </c>
      <c r="D325" s="10" t="s">
        <v>180</v>
      </c>
      <c r="E325" s="11" t="s">
        <v>10</v>
      </c>
      <c r="F325" s="12"/>
      <c r="G325" s="12"/>
      <c r="H325" s="12"/>
      <c r="I325" s="13"/>
      <c r="J325" s="20"/>
      <c r="N325" s="4"/>
    </row>
    <row r="326" spans="1:14" ht="14.1" customHeight="1" x14ac:dyDescent="0.2">
      <c r="A326" s="5">
        <v>21</v>
      </c>
      <c r="B326" s="39">
        <v>4</v>
      </c>
      <c r="C326" s="9" t="str">
        <f>VLOOKUP(B326,[1]MASTER!$B$4:$N$403,13,FALSE)</f>
        <v>0074897296</v>
      </c>
      <c r="D326" s="10" t="s">
        <v>181</v>
      </c>
      <c r="E326" s="11" t="s">
        <v>10</v>
      </c>
      <c r="F326" s="12"/>
      <c r="G326" s="12"/>
      <c r="H326" s="12"/>
      <c r="I326" s="13"/>
      <c r="J326" s="20"/>
      <c r="N326" s="4"/>
    </row>
    <row r="327" spans="1:14" ht="14.1" customHeight="1" x14ac:dyDescent="0.2">
      <c r="A327" s="5">
        <v>22</v>
      </c>
      <c r="B327" s="39">
        <v>245</v>
      </c>
      <c r="C327" s="9" t="str">
        <f>VLOOKUP(B327,[1]MASTER!$B$4:$N$403,13,FALSE)</f>
        <v>0063180347</v>
      </c>
      <c r="D327" s="10" t="s">
        <v>182</v>
      </c>
      <c r="E327" s="11" t="s">
        <v>10</v>
      </c>
      <c r="F327" s="12"/>
      <c r="G327" s="12"/>
      <c r="H327" s="12"/>
      <c r="I327" s="13"/>
      <c r="J327" s="20"/>
      <c r="N327" s="4"/>
    </row>
    <row r="328" spans="1:14" ht="14.1" customHeight="1" x14ac:dyDescent="0.2">
      <c r="A328" s="5">
        <v>23</v>
      </c>
      <c r="B328" s="39">
        <v>23</v>
      </c>
      <c r="C328" s="9" t="str">
        <f>VLOOKUP(B328,[1]MASTER!$B$4:$N$403,13,FALSE)</f>
        <v>0075039205</v>
      </c>
      <c r="D328" s="10" t="s">
        <v>183</v>
      </c>
      <c r="E328" s="11" t="s">
        <v>10</v>
      </c>
      <c r="F328" s="12"/>
      <c r="G328" s="12"/>
      <c r="H328" s="12"/>
      <c r="I328" s="13"/>
      <c r="J328" s="20"/>
      <c r="N328" s="4"/>
    </row>
    <row r="329" spans="1:14" ht="14.1" customHeight="1" x14ac:dyDescent="0.2">
      <c r="A329" s="5">
        <v>24</v>
      </c>
      <c r="B329" s="39">
        <v>52</v>
      </c>
      <c r="C329" s="9" t="str">
        <f>VLOOKUP(B329,[1]MASTER!$B$4:$N$403,13,FALSE)</f>
        <v>0089188654</v>
      </c>
      <c r="D329" s="10" t="s">
        <v>184</v>
      </c>
      <c r="E329" s="11" t="s">
        <v>12</v>
      </c>
      <c r="F329" s="12"/>
      <c r="G329" s="12"/>
      <c r="H329" s="12"/>
      <c r="I329" s="13"/>
      <c r="J329" s="20"/>
      <c r="N329" s="4"/>
    </row>
    <row r="330" spans="1:14" ht="14.1" customHeight="1" x14ac:dyDescent="0.2">
      <c r="A330" s="5">
        <v>25</v>
      </c>
      <c r="B330" s="39">
        <v>119</v>
      </c>
      <c r="C330" s="9" t="str">
        <f>VLOOKUP(B330,[1]MASTER!$B$4:$N$403,13,FALSE)</f>
        <v>0071917316</v>
      </c>
      <c r="D330" s="10" t="s">
        <v>185</v>
      </c>
      <c r="E330" s="11" t="s">
        <v>10</v>
      </c>
      <c r="F330" s="12"/>
      <c r="G330" s="12"/>
      <c r="H330" s="12"/>
      <c r="I330" s="13"/>
      <c r="J330" s="20"/>
      <c r="N330" s="4"/>
    </row>
    <row r="331" spans="1:14" ht="14.1" customHeight="1" x14ac:dyDescent="0.2">
      <c r="A331" s="5">
        <v>26</v>
      </c>
      <c r="B331" s="39">
        <v>239</v>
      </c>
      <c r="C331" s="9" t="str">
        <f>VLOOKUP(B331,[1]MASTER!$B$4:$N$403,13,FALSE)</f>
        <v>0072110946</v>
      </c>
      <c r="D331" s="10" t="s">
        <v>186</v>
      </c>
      <c r="E331" s="11" t="s">
        <v>10</v>
      </c>
      <c r="F331" s="12"/>
      <c r="G331" s="12"/>
      <c r="H331" s="12"/>
      <c r="I331" s="13"/>
      <c r="J331" s="20"/>
      <c r="N331" s="4"/>
    </row>
    <row r="332" spans="1:14" ht="14.1" customHeight="1" x14ac:dyDescent="0.2">
      <c r="A332" s="5">
        <v>27</v>
      </c>
      <c r="B332" s="39">
        <v>56</v>
      </c>
      <c r="C332" s="9" t="str">
        <f>VLOOKUP(B332,[1]MASTER!$B$4:$N$403,13,FALSE)</f>
        <v>0077742311</v>
      </c>
      <c r="D332" s="10" t="s">
        <v>187</v>
      </c>
      <c r="E332" s="11" t="s">
        <v>12</v>
      </c>
      <c r="F332" s="12"/>
      <c r="G332" s="12"/>
      <c r="H332" s="12"/>
      <c r="I332" s="13"/>
      <c r="J332" s="20"/>
      <c r="N332" s="4"/>
    </row>
    <row r="333" spans="1:14" ht="14.1" customHeight="1" x14ac:dyDescent="0.2">
      <c r="A333" s="5">
        <v>28</v>
      </c>
      <c r="B333" s="39">
        <v>267</v>
      </c>
      <c r="C333" s="9" t="str">
        <f>VLOOKUP(B333,[1]MASTER!$B$4:$N$403,13,FALSE)</f>
        <v>0083969374</v>
      </c>
      <c r="D333" s="10" t="s">
        <v>188</v>
      </c>
      <c r="E333" s="11" t="s">
        <v>10</v>
      </c>
      <c r="F333" s="12"/>
      <c r="G333" s="12"/>
      <c r="H333" s="12"/>
      <c r="I333" s="13"/>
      <c r="J333" s="20"/>
      <c r="N333" s="4"/>
    </row>
    <row r="334" spans="1:14" ht="14.1" customHeight="1" x14ac:dyDescent="0.2">
      <c r="A334" s="5">
        <v>29</v>
      </c>
      <c r="B334" s="39">
        <v>141</v>
      </c>
      <c r="C334" s="9" t="str">
        <f>VLOOKUP(B334,[1]MASTER!$B$4:$N$403,13,FALSE)</f>
        <v>0087114983</v>
      </c>
      <c r="D334" s="10" t="s">
        <v>189</v>
      </c>
      <c r="E334" s="11" t="s">
        <v>12</v>
      </c>
      <c r="F334" s="12"/>
      <c r="G334" s="12"/>
      <c r="H334" s="12"/>
      <c r="I334" s="13"/>
      <c r="J334" s="20"/>
      <c r="N334" s="4"/>
    </row>
    <row r="335" spans="1:14" ht="14.1" customHeight="1" x14ac:dyDescent="0.2">
      <c r="A335" s="5">
        <v>30</v>
      </c>
      <c r="B335" s="39">
        <v>390</v>
      </c>
      <c r="C335" s="9" t="str">
        <f>VLOOKUP(B335,[1]MASTER!$B$4:$N$403,13,FALSE)</f>
        <v>0072355186</v>
      </c>
      <c r="D335" s="10" t="s">
        <v>190</v>
      </c>
      <c r="E335" s="11" t="s">
        <v>12</v>
      </c>
      <c r="F335" s="12"/>
      <c r="G335" s="12"/>
      <c r="H335" s="12"/>
      <c r="I335" s="13"/>
      <c r="J335" s="20"/>
      <c r="N335" s="4"/>
    </row>
    <row r="336" spans="1:14" ht="14.1" customHeight="1" x14ac:dyDescent="0.2">
      <c r="A336" s="5">
        <v>31</v>
      </c>
      <c r="B336" s="39">
        <v>227</v>
      </c>
      <c r="C336" s="9" t="str">
        <f>VLOOKUP(B336,[1]MASTER!$B$4:$N$403,13,FALSE)</f>
        <v>0076049305</v>
      </c>
      <c r="D336" s="10" t="s">
        <v>191</v>
      </c>
      <c r="E336" s="11" t="s">
        <v>10</v>
      </c>
      <c r="F336" s="12"/>
      <c r="G336" s="12"/>
      <c r="H336" s="12"/>
      <c r="I336" s="14"/>
      <c r="J336" s="20"/>
      <c r="N336" s="4"/>
    </row>
    <row r="337" spans="1:14" ht="14.1" customHeight="1" x14ac:dyDescent="0.2">
      <c r="A337" s="8">
        <v>32</v>
      </c>
      <c r="B337" s="39">
        <v>48</v>
      </c>
      <c r="C337" s="9" t="str">
        <f>VLOOKUP(B337,[1]MASTER!$B$4:$N$403,13,FALSE)</f>
        <v>0074594556</v>
      </c>
      <c r="D337" s="10" t="s">
        <v>192</v>
      </c>
      <c r="E337" s="11" t="s">
        <v>12</v>
      </c>
      <c r="F337" s="12"/>
      <c r="G337" s="12"/>
      <c r="H337" s="12"/>
      <c r="I337" s="14"/>
      <c r="J337" s="20"/>
      <c r="N337" s="4"/>
    </row>
    <row r="338" spans="1:14" ht="14.1" customHeight="1" x14ac:dyDescent="0.2">
      <c r="A338" s="8">
        <v>33</v>
      </c>
      <c r="B338" s="39">
        <v>249</v>
      </c>
      <c r="C338" s="9" t="str">
        <f>VLOOKUP(B338,[1]MASTER!$B$4:$N$403,13,FALSE)</f>
        <v>0072783014</v>
      </c>
      <c r="D338" s="10" t="s">
        <v>193</v>
      </c>
      <c r="E338" s="11" t="s">
        <v>10</v>
      </c>
      <c r="F338" s="12"/>
      <c r="G338" s="12"/>
      <c r="H338" s="12"/>
      <c r="I338" s="14"/>
      <c r="J338" s="20"/>
      <c r="N338" s="4"/>
    </row>
    <row r="339" spans="1:14" ht="14.1" customHeight="1" x14ac:dyDescent="0.2">
      <c r="A339" s="8">
        <v>34</v>
      </c>
      <c r="B339" s="39">
        <v>20</v>
      </c>
      <c r="C339" s="9" t="str">
        <f>VLOOKUP(B339,[1]MASTER!$B$4:$N$403,13,FALSE)</f>
        <v>0075224366</v>
      </c>
      <c r="D339" s="10" t="s">
        <v>194</v>
      </c>
      <c r="E339" s="11" t="s">
        <v>12</v>
      </c>
      <c r="F339" s="12"/>
      <c r="G339" s="12"/>
      <c r="H339" s="12"/>
      <c r="I339" s="14"/>
      <c r="J339" s="20"/>
      <c r="N339" s="4"/>
    </row>
    <row r="340" spans="1:14" ht="14.1" customHeight="1" x14ac:dyDescent="0.2">
      <c r="A340" s="8">
        <v>35</v>
      </c>
      <c r="B340" s="39">
        <v>51</v>
      </c>
      <c r="C340" s="9" t="str">
        <f>VLOOKUP(B340,[1]MASTER!$B$4:$N$403,13,FALSE)</f>
        <v>0085390158</v>
      </c>
      <c r="D340" s="10" t="s">
        <v>195</v>
      </c>
      <c r="E340" s="11" t="s">
        <v>12</v>
      </c>
      <c r="F340" s="17"/>
      <c r="G340" s="17"/>
      <c r="H340" s="17"/>
      <c r="I340" s="14"/>
      <c r="J340" s="20"/>
      <c r="N340" s="4"/>
    </row>
    <row r="341" spans="1:14" ht="14.1" customHeight="1" x14ac:dyDescent="0.2">
      <c r="A341" s="8">
        <v>36</v>
      </c>
      <c r="B341" s="39"/>
      <c r="C341" s="24"/>
      <c r="D341" s="10"/>
      <c r="E341" s="11"/>
      <c r="F341" s="17"/>
      <c r="G341" s="17"/>
      <c r="H341" s="17"/>
      <c r="I341" s="14"/>
      <c r="J341" s="20"/>
      <c r="N341" s="4"/>
    </row>
    <row r="342" spans="1:14" ht="14.1" customHeight="1" x14ac:dyDescent="0.2">
      <c r="A342" s="8">
        <v>37</v>
      </c>
      <c r="B342" s="28"/>
      <c r="C342" s="25"/>
      <c r="D342" s="35"/>
      <c r="E342" s="36"/>
      <c r="F342" s="17"/>
      <c r="G342" s="17"/>
      <c r="H342" s="17"/>
      <c r="I342" s="14"/>
      <c r="J342" s="20"/>
      <c r="N342" s="4"/>
    </row>
    <row r="343" spans="1:14" ht="14.1" customHeight="1" x14ac:dyDescent="0.2">
      <c r="A343" s="8">
        <v>38</v>
      </c>
      <c r="B343" s="28"/>
      <c r="C343" s="25"/>
      <c r="D343" s="35"/>
      <c r="E343" s="36"/>
      <c r="F343" s="17"/>
      <c r="G343" s="17"/>
      <c r="H343" s="17"/>
      <c r="I343" s="14"/>
      <c r="J343" s="20"/>
      <c r="N343" s="4"/>
    </row>
    <row r="344" spans="1:14" ht="14.1" customHeight="1" x14ac:dyDescent="0.2">
      <c r="A344" s="8">
        <v>39</v>
      </c>
      <c r="B344" s="39"/>
      <c r="C344" s="39"/>
      <c r="D344" s="40"/>
      <c r="E344" s="27"/>
      <c r="F344" s="17"/>
      <c r="G344" s="17"/>
      <c r="H344" s="17"/>
      <c r="I344" s="14"/>
      <c r="J344" s="20"/>
      <c r="N344" s="4"/>
    </row>
    <row r="345" spans="1:14" ht="14.1" customHeight="1" x14ac:dyDescent="0.2">
      <c r="A345" s="8">
        <v>40</v>
      </c>
      <c r="B345" s="39"/>
      <c r="C345" s="39"/>
      <c r="D345" s="40"/>
      <c r="E345" s="27"/>
      <c r="F345" s="17"/>
      <c r="G345" s="17"/>
      <c r="H345" s="17"/>
      <c r="I345" s="14"/>
      <c r="J345" s="20"/>
      <c r="N345" s="4"/>
    </row>
    <row r="346" spans="1:14" ht="14.1" customHeight="1" x14ac:dyDescent="0.2">
      <c r="A346" s="5"/>
      <c r="B346" s="39"/>
      <c r="C346" s="39"/>
      <c r="D346" s="40"/>
      <c r="E346" s="27"/>
      <c r="F346" s="17"/>
      <c r="G346" s="17"/>
      <c r="H346" s="17"/>
      <c r="I346" s="14"/>
      <c r="J346" s="20"/>
      <c r="N346" s="4"/>
    </row>
    <row r="347" spans="1:14" ht="14.1" customHeight="1" x14ac:dyDescent="0.2">
      <c r="A347" s="5"/>
      <c r="B347" s="39"/>
      <c r="C347" s="39"/>
      <c r="D347" s="40"/>
      <c r="E347" s="52"/>
      <c r="F347" s="17"/>
      <c r="G347" s="17"/>
      <c r="H347" s="17"/>
      <c r="I347" s="14"/>
      <c r="J347" s="20"/>
      <c r="N347" s="4"/>
    </row>
    <row r="348" spans="1:14" ht="14.1" customHeight="1" x14ac:dyDescent="0.2">
      <c r="A348" s="5"/>
      <c r="B348" s="39"/>
      <c r="C348" s="39"/>
      <c r="D348" s="40"/>
      <c r="E348" s="52"/>
      <c r="F348" s="17"/>
      <c r="G348" s="17"/>
      <c r="H348" s="17"/>
      <c r="I348" s="14"/>
      <c r="J348" s="20"/>
    </row>
    <row r="349" spans="1:14" ht="14.1" customHeight="1" x14ac:dyDescent="0.2">
      <c r="A349" s="5"/>
      <c r="B349" s="39"/>
      <c r="C349" s="39"/>
      <c r="D349" s="40"/>
      <c r="E349" s="52"/>
      <c r="F349" s="32"/>
      <c r="G349" s="32"/>
      <c r="H349" s="32"/>
      <c r="I349" s="16"/>
      <c r="J349" s="16"/>
    </row>
    <row r="351" spans="1:14" x14ac:dyDescent="0.2">
      <c r="B351" s="4" t="s">
        <v>47</v>
      </c>
      <c r="C351" s="3">
        <f>COUNTIF($E$306:$E$349,"L")</f>
        <v>17</v>
      </c>
    </row>
    <row r="352" spans="1:14" x14ac:dyDescent="0.2">
      <c r="B352" s="4" t="s">
        <v>48</v>
      </c>
      <c r="C352" s="3">
        <f>COUNTIF($E$306:$E$349,"P")</f>
        <v>18</v>
      </c>
    </row>
    <row r="353" spans="2:10" x14ac:dyDescent="0.2">
      <c r="B353" s="4" t="s">
        <v>49</v>
      </c>
      <c r="C353" s="3">
        <f>SUM(C351:C352)</f>
        <v>35</v>
      </c>
    </row>
    <row r="354" spans="2:10" x14ac:dyDescent="0.2">
      <c r="C354" s="3"/>
    </row>
    <row r="355" spans="2:10" x14ac:dyDescent="0.2">
      <c r="F355" s="33"/>
      <c r="G355" s="33"/>
      <c r="H355" s="33"/>
      <c r="I355" s="33"/>
      <c r="J355" s="34"/>
    </row>
    <row r="356" spans="2:10" x14ac:dyDescent="0.2">
      <c r="F356" s="34"/>
      <c r="G356" s="34"/>
      <c r="H356" s="34"/>
      <c r="I356" s="34"/>
      <c r="J356" s="34"/>
    </row>
    <row r="357" spans="2:10" x14ac:dyDescent="0.2">
      <c r="F357" s="34"/>
      <c r="G357" s="34"/>
      <c r="H357" s="34"/>
      <c r="I357" s="34"/>
      <c r="J357" s="34"/>
    </row>
    <row r="358" spans="2:10" x14ac:dyDescent="0.2">
      <c r="F358" s="34"/>
      <c r="G358" s="34"/>
      <c r="H358" s="34"/>
      <c r="I358" s="34"/>
      <c r="J358" s="34"/>
    </row>
    <row r="359" spans="2:10" x14ac:dyDescent="0.2">
      <c r="F359" s="34"/>
      <c r="G359" s="34"/>
      <c r="H359" s="34"/>
      <c r="I359" s="34"/>
      <c r="J359" s="34"/>
    </row>
    <row r="360" spans="2:10" x14ac:dyDescent="0.2">
      <c r="F360" s="34"/>
      <c r="G360" s="34"/>
      <c r="H360" s="34"/>
      <c r="I360" s="34"/>
      <c r="J360" s="34"/>
    </row>
    <row r="361" spans="2:10" x14ac:dyDescent="0.2">
      <c r="F361" s="34"/>
      <c r="G361" s="34"/>
      <c r="H361" s="34"/>
      <c r="I361" s="34"/>
      <c r="J361" s="34"/>
    </row>
    <row r="362" spans="2:10" x14ac:dyDescent="0.2">
      <c r="F362" s="34"/>
      <c r="G362" s="34"/>
      <c r="H362" s="34"/>
      <c r="I362" s="34"/>
      <c r="J362" s="34"/>
    </row>
    <row r="363" spans="2:10" x14ac:dyDescent="0.2">
      <c r="F363" s="34"/>
      <c r="G363" s="34"/>
      <c r="H363" s="34"/>
      <c r="I363" s="34"/>
      <c r="J363" s="34"/>
    </row>
    <row r="364" spans="2:10" x14ac:dyDescent="0.2">
      <c r="F364" s="34"/>
      <c r="G364" s="34"/>
      <c r="H364" s="34"/>
      <c r="I364" s="34"/>
      <c r="J364" s="34"/>
    </row>
    <row r="375" spans="1:14" ht="15.75" x14ac:dyDescent="0.25">
      <c r="A375" s="60" t="s">
        <v>0</v>
      </c>
      <c r="B375" s="60"/>
      <c r="C375" s="60"/>
      <c r="D375" s="60"/>
      <c r="E375" s="60"/>
      <c r="F375" s="60"/>
      <c r="G375" s="60"/>
      <c r="H375" s="60"/>
      <c r="I375" s="60"/>
      <c r="J375" s="60"/>
    </row>
    <row r="376" spans="1:14" ht="15.75" x14ac:dyDescent="0.25">
      <c r="A376" s="61" t="s">
        <v>1</v>
      </c>
      <c r="B376" s="61"/>
      <c r="C376" s="61"/>
      <c r="D376" s="61"/>
      <c r="E376" s="61"/>
      <c r="F376" s="61"/>
      <c r="G376" s="61"/>
      <c r="H376" s="61"/>
      <c r="I376" s="61"/>
      <c r="J376" s="61"/>
    </row>
    <row r="377" spans="1:14" ht="15.75" x14ac:dyDescent="0.25">
      <c r="A377" s="62" t="s">
        <v>2</v>
      </c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4" x14ac:dyDescent="0.2">
      <c r="A378" s="3" t="s">
        <v>196</v>
      </c>
    </row>
    <row r="380" spans="1:14" ht="27" customHeight="1" x14ac:dyDescent="0.2">
      <c r="A380" s="5" t="s">
        <v>4</v>
      </c>
      <c r="B380" s="6" t="s">
        <v>88</v>
      </c>
      <c r="C380" s="6" t="s">
        <v>6</v>
      </c>
      <c r="D380" s="7" t="s">
        <v>7</v>
      </c>
      <c r="E380" s="7" t="s">
        <v>8</v>
      </c>
      <c r="F380" s="5"/>
      <c r="G380" s="5"/>
      <c r="H380" s="5"/>
      <c r="I380" s="7"/>
      <c r="J380" s="5"/>
    </row>
    <row r="381" spans="1:14" ht="14.1" customHeight="1" x14ac:dyDescent="0.2">
      <c r="A381" s="5">
        <v>1</v>
      </c>
      <c r="B381" s="39">
        <v>129</v>
      </c>
      <c r="C381" s="9" t="str">
        <f>VLOOKUP(B381,[1]MASTER!$B$4:$N$403,13,FALSE)</f>
        <v>0078660621</v>
      </c>
      <c r="D381" s="10" t="s">
        <v>197</v>
      </c>
      <c r="E381" s="11" t="s">
        <v>10</v>
      </c>
      <c r="F381" s="12"/>
      <c r="G381" s="12"/>
      <c r="H381" s="12"/>
      <c r="I381" s="13"/>
      <c r="J381" s="20"/>
      <c r="N381" s="4"/>
    </row>
    <row r="382" spans="1:14" ht="14.1" customHeight="1" x14ac:dyDescent="0.2">
      <c r="A382" s="5">
        <v>2</v>
      </c>
      <c r="B382" s="39">
        <v>219</v>
      </c>
      <c r="C382" s="9" t="str">
        <f>VLOOKUP(B382,[1]MASTER!$B$4:$N$403,13,FALSE)</f>
        <v>0086299206</v>
      </c>
      <c r="D382" s="10" t="s">
        <v>198</v>
      </c>
      <c r="E382" s="11" t="s">
        <v>12</v>
      </c>
      <c r="F382" s="12"/>
      <c r="G382" s="12"/>
      <c r="H382" s="12"/>
      <c r="I382" s="13"/>
      <c r="J382" s="20"/>
      <c r="N382" s="4"/>
    </row>
    <row r="383" spans="1:14" ht="14.1" customHeight="1" x14ac:dyDescent="0.2">
      <c r="A383" s="5">
        <v>3</v>
      </c>
      <c r="B383" s="39">
        <v>82</v>
      </c>
      <c r="C383" s="9" t="str">
        <f>VLOOKUP(B383,[1]MASTER!$B$4:$N$403,13,FALSE)</f>
        <v>0084050104</v>
      </c>
      <c r="D383" s="10" t="s">
        <v>199</v>
      </c>
      <c r="E383" s="11" t="s">
        <v>10</v>
      </c>
      <c r="F383" s="12"/>
      <c r="G383" s="12"/>
      <c r="H383" s="12"/>
      <c r="I383" s="13"/>
      <c r="J383" s="20"/>
      <c r="N383" s="4"/>
    </row>
    <row r="384" spans="1:14" ht="14.1" customHeight="1" x14ac:dyDescent="0.2">
      <c r="A384" s="5">
        <v>4</v>
      </c>
      <c r="B384" s="39">
        <v>6</v>
      </c>
      <c r="C384" s="9">
        <f>VLOOKUP(B384,[1]MASTER!$B$4:$N$403,13,FALSE)</f>
        <v>0</v>
      </c>
      <c r="D384" s="10" t="s">
        <v>200</v>
      </c>
      <c r="E384" s="11" t="s">
        <v>12</v>
      </c>
      <c r="F384" s="12"/>
      <c r="G384" s="12"/>
      <c r="H384" s="12"/>
      <c r="I384" s="13"/>
      <c r="J384" s="20"/>
      <c r="N384" s="4"/>
    </row>
    <row r="385" spans="1:14" ht="14.1" customHeight="1" x14ac:dyDescent="0.2">
      <c r="A385" s="5">
        <v>5</v>
      </c>
      <c r="B385" s="39">
        <v>200</v>
      </c>
      <c r="C385" s="9" t="str">
        <f>VLOOKUP(B385,[1]MASTER!$B$4:$N$403,13,FALSE)</f>
        <v>0071746485</v>
      </c>
      <c r="D385" s="10" t="s">
        <v>201</v>
      </c>
      <c r="E385" s="11" t="s">
        <v>10</v>
      </c>
      <c r="F385" s="12"/>
      <c r="G385" s="12"/>
      <c r="H385" s="12"/>
      <c r="I385" s="13"/>
      <c r="J385" s="20"/>
      <c r="N385" s="4"/>
    </row>
    <row r="386" spans="1:14" ht="14.1" customHeight="1" x14ac:dyDescent="0.2">
      <c r="A386" s="5">
        <v>6</v>
      </c>
      <c r="B386" s="39">
        <v>35</v>
      </c>
      <c r="C386" s="9" t="str">
        <f>VLOOKUP(B386,[1]MASTER!$B$4:$N$403,13,FALSE)</f>
        <v>0084547269</v>
      </c>
      <c r="D386" s="10" t="s">
        <v>202</v>
      </c>
      <c r="E386" s="11" t="s">
        <v>12</v>
      </c>
      <c r="F386" s="12"/>
      <c r="G386" s="12"/>
      <c r="H386" s="12"/>
      <c r="I386" s="13"/>
      <c r="J386" s="20"/>
      <c r="N386" s="4"/>
    </row>
    <row r="387" spans="1:14" ht="14.1" customHeight="1" x14ac:dyDescent="0.2">
      <c r="A387" s="5">
        <v>7</v>
      </c>
      <c r="B387" s="39">
        <v>153</v>
      </c>
      <c r="C387" s="9" t="str">
        <f>VLOOKUP(B387,[1]MASTER!$B$4:$N$403,13,FALSE)</f>
        <v>0073801600</v>
      </c>
      <c r="D387" s="10" t="s">
        <v>203</v>
      </c>
      <c r="E387" s="11" t="s">
        <v>10</v>
      </c>
      <c r="F387" s="12"/>
      <c r="G387" s="12"/>
      <c r="H387" s="12"/>
      <c r="I387" s="13"/>
      <c r="J387" s="20"/>
      <c r="N387" s="53"/>
    </row>
    <row r="388" spans="1:14" ht="14.1" customHeight="1" x14ac:dyDescent="0.2">
      <c r="A388" s="5">
        <v>8</v>
      </c>
      <c r="B388" s="39">
        <v>272</v>
      </c>
      <c r="C388" s="9" t="str">
        <f>VLOOKUP(B388,[1]MASTER!$B$4:$N$403,13,FALSE)</f>
        <v>0071676338</v>
      </c>
      <c r="D388" s="10" t="s">
        <v>204</v>
      </c>
      <c r="E388" s="11" t="s">
        <v>12</v>
      </c>
      <c r="F388" s="12"/>
      <c r="G388" s="12"/>
      <c r="H388" s="12"/>
      <c r="I388" s="13"/>
      <c r="J388" s="20"/>
      <c r="N388" s="4"/>
    </row>
    <row r="389" spans="1:14" ht="14.1" customHeight="1" x14ac:dyDescent="0.2">
      <c r="A389" s="5">
        <v>9</v>
      </c>
      <c r="B389" s="39">
        <v>180</v>
      </c>
      <c r="C389" s="9" t="str">
        <f>VLOOKUP(B389,[1]MASTER!$B$4:$N$403,13,FALSE)</f>
        <v>0078853606</v>
      </c>
      <c r="D389" s="10" t="s">
        <v>205</v>
      </c>
      <c r="E389" s="11" t="s">
        <v>10</v>
      </c>
      <c r="F389" s="12"/>
      <c r="G389" s="12"/>
      <c r="H389" s="12"/>
      <c r="I389" s="13"/>
      <c r="J389" s="20"/>
      <c r="N389" s="4"/>
    </row>
    <row r="390" spans="1:14" ht="14.1" customHeight="1" x14ac:dyDescent="0.2">
      <c r="A390" s="5">
        <v>10</v>
      </c>
      <c r="B390" s="39">
        <v>94</v>
      </c>
      <c r="C390" s="9" t="str">
        <f>VLOOKUP(B390,[1]MASTER!$B$4:$N$403,13,FALSE)</f>
        <v>0076369771</v>
      </c>
      <c r="D390" s="10" t="s">
        <v>206</v>
      </c>
      <c r="E390" s="11" t="s">
        <v>10</v>
      </c>
      <c r="F390" s="12"/>
      <c r="G390" s="12"/>
      <c r="H390" s="12"/>
      <c r="I390" s="13"/>
      <c r="J390" s="20"/>
      <c r="N390" s="4"/>
    </row>
    <row r="391" spans="1:14" ht="14.1" customHeight="1" x14ac:dyDescent="0.2">
      <c r="A391" s="5">
        <v>11</v>
      </c>
      <c r="B391" s="39">
        <v>161</v>
      </c>
      <c r="C391" s="9" t="str">
        <f>VLOOKUP(B391,[1]MASTER!$B$4:$N$403,13,FALSE)</f>
        <v>0089528639</v>
      </c>
      <c r="D391" s="10" t="s">
        <v>207</v>
      </c>
      <c r="E391" s="11" t="s">
        <v>12</v>
      </c>
      <c r="F391" s="12"/>
      <c r="G391" s="12"/>
      <c r="H391" s="12"/>
      <c r="I391" s="13"/>
      <c r="J391" s="20"/>
      <c r="N391" s="4"/>
    </row>
    <row r="392" spans="1:14" ht="14.1" customHeight="1" x14ac:dyDescent="0.2">
      <c r="A392" s="5">
        <v>12</v>
      </c>
      <c r="B392" s="39">
        <v>29</v>
      </c>
      <c r="C392" s="9" t="str">
        <f>VLOOKUP(B392,[1]MASTER!$B$4:$N$403,13,FALSE)</f>
        <v>0075678111</v>
      </c>
      <c r="D392" s="10" t="s">
        <v>208</v>
      </c>
      <c r="E392" s="11" t="s">
        <v>10</v>
      </c>
      <c r="F392" s="12"/>
      <c r="G392" s="12"/>
      <c r="H392" s="12"/>
      <c r="I392" s="13"/>
      <c r="J392" s="20"/>
      <c r="N392" s="4"/>
    </row>
    <row r="393" spans="1:14" ht="14.1" customHeight="1" x14ac:dyDescent="0.2">
      <c r="A393" s="5">
        <v>13</v>
      </c>
      <c r="B393" s="39">
        <v>190</v>
      </c>
      <c r="C393" s="9" t="str">
        <f>VLOOKUP(B393,[1]MASTER!$B$4:$N$403,13,FALSE)</f>
        <v>0082925604</v>
      </c>
      <c r="D393" s="10" t="s">
        <v>209</v>
      </c>
      <c r="E393" s="11" t="s">
        <v>12</v>
      </c>
      <c r="F393" s="12"/>
      <c r="G393" s="12"/>
      <c r="H393" s="12"/>
      <c r="I393" s="13"/>
      <c r="J393" s="20"/>
      <c r="N393" s="4"/>
    </row>
    <row r="394" spans="1:14" ht="14.1" customHeight="1" x14ac:dyDescent="0.2">
      <c r="A394" s="5">
        <v>14</v>
      </c>
      <c r="B394" s="39">
        <v>70</v>
      </c>
      <c r="C394" s="9" t="str">
        <f>VLOOKUP(B394,[1]MASTER!$B$4:$N$403,13,FALSE)</f>
        <v>0085560133</v>
      </c>
      <c r="D394" s="10" t="s">
        <v>210</v>
      </c>
      <c r="E394" s="11" t="s">
        <v>12</v>
      </c>
      <c r="F394" s="12"/>
      <c r="G394" s="12"/>
      <c r="H394" s="12"/>
      <c r="I394" s="13"/>
      <c r="J394" s="20"/>
      <c r="N394" s="4"/>
    </row>
    <row r="395" spans="1:14" ht="14.1" customHeight="1" x14ac:dyDescent="0.2">
      <c r="A395" s="5">
        <v>15</v>
      </c>
      <c r="B395" s="39">
        <v>18</v>
      </c>
      <c r="C395" s="9">
        <f>VLOOKUP(B395,[1]MASTER!$B$4:$N$403,13,FALSE)</f>
        <v>0</v>
      </c>
      <c r="D395" s="10" t="s">
        <v>211</v>
      </c>
      <c r="E395" s="11" t="s">
        <v>12</v>
      </c>
      <c r="F395" s="12"/>
      <c r="G395" s="12"/>
      <c r="H395" s="12"/>
      <c r="I395" s="13"/>
      <c r="J395" s="20"/>
      <c r="N395" s="4"/>
    </row>
    <row r="396" spans="1:14" ht="14.1" customHeight="1" x14ac:dyDescent="0.2">
      <c r="A396" s="5">
        <v>16</v>
      </c>
      <c r="B396" s="39">
        <v>253</v>
      </c>
      <c r="C396" s="9" t="str">
        <f>VLOOKUP(B396,[1]MASTER!$B$4:$N$403,13,FALSE)</f>
        <v>0073320192</v>
      </c>
      <c r="D396" s="10" t="s">
        <v>212</v>
      </c>
      <c r="E396" s="11" t="s">
        <v>10</v>
      </c>
      <c r="F396" s="12"/>
      <c r="G396" s="12"/>
      <c r="H396" s="12"/>
      <c r="I396" s="13"/>
      <c r="J396" s="20"/>
      <c r="N396" s="53"/>
    </row>
    <row r="397" spans="1:14" ht="14.1" customHeight="1" x14ac:dyDescent="0.2">
      <c r="A397" s="5">
        <v>17</v>
      </c>
      <c r="B397" s="39">
        <v>269</v>
      </c>
      <c r="C397" s="9" t="str">
        <f>VLOOKUP(B397,[1]MASTER!$B$4:$N$403,13,FALSE)</f>
        <v>0086603990</v>
      </c>
      <c r="D397" s="10" t="s">
        <v>213</v>
      </c>
      <c r="E397" s="11" t="s">
        <v>12</v>
      </c>
      <c r="F397" s="12"/>
      <c r="G397" s="12"/>
      <c r="H397" s="12"/>
      <c r="I397" s="13"/>
      <c r="J397" s="20"/>
      <c r="N397" s="4"/>
    </row>
    <row r="398" spans="1:14" ht="14.1" customHeight="1" x14ac:dyDescent="0.2">
      <c r="A398" s="5">
        <v>18</v>
      </c>
      <c r="B398" s="39">
        <v>205</v>
      </c>
      <c r="C398" s="9" t="str">
        <f>VLOOKUP(B398,[1]MASTER!$B$4:$N$403,13,FALSE)</f>
        <v>0072163743</v>
      </c>
      <c r="D398" s="10" t="s">
        <v>214</v>
      </c>
      <c r="E398" s="11" t="s">
        <v>10</v>
      </c>
      <c r="F398" s="12"/>
      <c r="G398" s="12"/>
      <c r="H398" s="12"/>
      <c r="I398" s="13"/>
      <c r="J398" s="20"/>
      <c r="N398" s="4"/>
    </row>
    <row r="399" spans="1:14" ht="14.1" customHeight="1" x14ac:dyDescent="0.2">
      <c r="A399" s="5">
        <v>19</v>
      </c>
      <c r="B399" s="39">
        <v>217</v>
      </c>
      <c r="C399" s="9" t="str">
        <f>VLOOKUP(B399,[1]MASTER!$B$4:$N$403,13,FALSE)</f>
        <v>0071954939</v>
      </c>
      <c r="D399" s="10" t="s">
        <v>215</v>
      </c>
      <c r="E399" s="11" t="s">
        <v>10</v>
      </c>
      <c r="F399" s="12"/>
      <c r="G399" s="12"/>
      <c r="H399" s="12"/>
      <c r="I399" s="13"/>
      <c r="J399" s="20"/>
      <c r="N399" s="4"/>
    </row>
    <row r="400" spans="1:14" ht="14.1" customHeight="1" x14ac:dyDescent="0.2">
      <c r="A400" s="5">
        <v>20</v>
      </c>
      <c r="B400" s="39">
        <v>126</v>
      </c>
      <c r="C400" s="9" t="str">
        <f>VLOOKUP(B400,[1]MASTER!$B$4:$N$403,13,FALSE)</f>
        <v>0073344802</v>
      </c>
      <c r="D400" s="10" t="s">
        <v>216</v>
      </c>
      <c r="E400" s="11" t="s">
        <v>10</v>
      </c>
      <c r="F400" s="12"/>
      <c r="G400" s="12"/>
      <c r="H400" s="12"/>
      <c r="I400" s="13"/>
      <c r="J400" s="20"/>
      <c r="N400" s="4"/>
    </row>
    <row r="401" spans="1:14" ht="14.1" customHeight="1" x14ac:dyDescent="0.2">
      <c r="A401" s="5">
        <v>21</v>
      </c>
      <c r="B401" s="39">
        <v>160</v>
      </c>
      <c r="C401" s="9" t="str">
        <f>VLOOKUP(B401,[1]MASTER!$B$4:$N$403,13,FALSE)</f>
        <v>0074111518</v>
      </c>
      <c r="D401" s="10" t="s">
        <v>217</v>
      </c>
      <c r="E401" s="11" t="s">
        <v>12</v>
      </c>
      <c r="F401" s="12"/>
      <c r="G401" s="12"/>
      <c r="H401" s="12"/>
      <c r="I401" s="13"/>
      <c r="J401" s="20"/>
      <c r="N401" s="4"/>
    </row>
    <row r="402" spans="1:14" ht="14.1" customHeight="1" x14ac:dyDescent="0.2">
      <c r="A402" s="5">
        <v>22</v>
      </c>
      <c r="B402" s="39">
        <v>109</v>
      </c>
      <c r="C402" s="9" t="str">
        <f>VLOOKUP(B402,[1]MASTER!$B$4:$N$403,13,FALSE)</f>
        <v>0073672471</v>
      </c>
      <c r="D402" s="10" t="s">
        <v>218</v>
      </c>
      <c r="E402" s="11" t="s">
        <v>12</v>
      </c>
      <c r="F402" s="12"/>
      <c r="G402" s="12"/>
      <c r="H402" s="12"/>
      <c r="I402" s="13"/>
      <c r="J402" s="20"/>
      <c r="N402" s="4"/>
    </row>
    <row r="403" spans="1:14" ht="14.1" customHeight="1" x14ac:dyDescent="0.2">
      <c r="A403" s="5">
        <v>23</v>
      </c>
      <c r="B403" s="39">
        <v>215</v>
      </c>
      <c r="C403" s="9" t="str">
        <f>VLOOKUP(B403,[1]MASTER!$B$4:$N$403,13,FALSE)</f>
        <v>0081539168</v>
      </c>
      <c r="D403" s="10" t="s">
        <v>219</v>
      </c>
      <c r="E403" s="11" t="s">
        <v>10</v>
      </c>
      <c r="F403" s="12"/>
      <c r="G403" s="12"/>
      <c r="H403" s="12"/>
      <c r="I403" s="13"/>
      <c r="J403" s="20"/>
      <c r="N403" s="4"/>
    </row>
    <row r="404" spans="1:14" ht="14.1" customHeight="1" x14ac:dyDescent="0.2">
      <c r="A404" s="5">
        <v>24</v>
      </c>
      <c r="B404" s="39">
        <v>192</v>
      </c>
      <c r="C404" s="9" t="str">
        <f>VLOOKUP(B404,[1]MASTER!$B$4:$N$403,13,FALSE)</f>
        <v>0078963916</v>
      </c>
      <c r="D404" s="10" t="s">
        <v>220</v>
      </c>
      <c r="E404" s="11" t="s">
        <v>10</v>
      </c>
      <c r="F404" s="12"/>
      <c r="G404" s="12"/>
      <c r="H404" s="12"/>
      <c r="I404" s="13"/>
      <c r="J404" s="20"/>
      <c r="N404" s="4"/>
    </row>
    <row r="405" spans="1:14" ht="14.1" customHeight="1" x14ac:dyDescent="0.2">
      <c r="A405" s="5">
        <v>25</v>
      </c>
      <c r="B405" s="39">
        <v>40</v>
      </c>
      <c r="C405" s="9" t="str">
        <f>VLOOKUP(B405,[1]MASTER!$B$4:$N$403,13,FALSE)</f>
        <v>0075564623</v>
      </c>
      <c r="D405" s="10" t="s">
        <v>221</v>
      </c>
      <c r="E405" s="11" t="s">
        <v>12</v>
      </c>
      <c r="F405" s="12"/>
      <c r="G405" s="12"/>
      <c r="H405" s="12"/>
      <c r="I405" s="13"/>
      <c r="J405" s="20"/>
      <c r="N405" s="4"/>
    </row>
    <row r="406" spans="1:14" ht="14.1" customHeight="1" x14ac:dyDescent="0.2">
      <c r="A406" s="5">
        <v>26</v>
      </c>
      <c r="B406" s="39">
        <v>195</v>
      </c>
      <c r="C406" s="9" t="str">
        <f>VLOOKUP(B406,[1]MASTER!$B$4:$N$403,13,FALSE)</f>
        <v>0074357667</v>
      </c>
      <c r="D406" s="10" t="s">
        <v>222</v>
      </c>
      <c r="E406" s="11" t="s">
        <v>10</v>
      </c>
      <c r="F406" s="12"/>
      <c r="G406" s="12"/>
      <c r="H406" s="12"/>
      <c r="I406" s="13"/>
      <c r="J406" s="20"/>
      <c r="N406" s="4"/>
    </row>
    <row r="407" spans="1:14" ht="14.1" customHeight="1" x14ac:dyDescent="0.2">
      <c r="A407" s="5">
        <v>27</v>
      </c>
      <c r="B407" s="39">
        <v>142</v>
      </c>
      <c r="C407" s="9" t="str">
        <f>VLOOKUP(B407,[1]MASTER!$B$4:$N$403,13,FALSE)</f>
        <v>0088296683</v>
      </c>
      <c r="D407" s="10" t="s">
        <v>223</v>
      </c>
      <c r="E407" s="11" t="s">
        <v>12</v>
      </c>
      <c r="F407" s="12"/>
      <c r="G407" s="12"/>
      <c r="H407" s="12"/>
      <c r="I407" s="13"/>
      <c r="J407" s="20"/>
      <c r="N407" s="4"/>
    </row>
    <row r="408" spans="1:14" ht="14.1" customHeight="1" x14ac:dyDescent="0.2">
      <c r="A408" s="5">
        <v>28</v>
      </c>
      <c r="B408" s="39">
        <v>79</v>
      </c>
      <c r="C408" s="9" t="str">
        <f>VLOOKUP(B408,[1]MASTER!$B$4:$N$403,13,FALSE)</f>
        <v>0074817266</v>
      </c>
      <c r="D408" s="10" t="s">
        <v>224</v>
      </c>
      <c r="E408" s="11" t="s">
        <v>10</v>
      </c>
      <c r="F408" s="12"/>
      <c r="G408" s="12"/>
      <c r="H408" s="12"/>
      <c r="I408" s="13"/>
      <c r="J408" s="20"/>
      <c r="N408" s="4"/>
    </row>
    <row r="409" spans="1:14" ht="14.1" customHeight="1" x14ac:dyDescent="0.2">
      <c r="A409" s="5">
        <v>29</v>
      </c>
      <c r="B409" s="39">
        <v>260</v>
      </c>
      <c r="C409" s="9" t="str">
        <f>VLOOKUP(B409,[1]MASTER!$B$4:$N$403,13,FALSE)</f>
        <v>0088512750</v>
      </c>
      <c r="D409" s="10" t="s">
        <v>225</v>
      </c>
      <c r="E409" s="11" t="s">
        <v>12</v>
      </c>
      <c r="F409" s="12"/>
      <c r="G409" s="12"/>
      <c r="H409" s="12"/>
      <c r="I409" s="13"/>
      <c r="J409" s="20"/>
      <c r="N409" s="4"/>
    </row>
    <row r="410" spans="1:14" ht="14.1" customHeight="1" x14ac:dyDescent="0.2">
      <c r="A410" s="5">
        <v>30</v>
      </c>
      <c r="B410" s="39">
        <v>176</v>
      </c>
      <c r="C410" s="9" t="str">
        <f>VLOOKUP(B410,[1]MASTER!$B$4:$N$403,13,FALSE)</f>
        <v>0082847678</v>
      </c>
      <c r="D410" s="10" t="s">
        <v>226</v>
      </c>
      <c r="E410" s="11" t="s">
        <v>12</v>
      </c>
      <c r="F410" s="12"/>
      <c r="G410" s="12"/>
      <c r="H410" s="12"/>
      <c r="I410" s="13"/>
      <c r="J410" s="20"/>
      <c r="N410" s="4"/>
    </row>
    <row r="411" spans="1:14" ht="14.1" customHeight="1" x14ac:dyDescent="0.2">
      <c r="A411" s="5">
        <v>31</v>
      </c>
      <c r="B411" s="39">
        <v>28</v>
      </c>
      <c r="C411" s="9" t="str">
        <f>VLOOKUP(B411,[1]MASTER!$B$4:$N$403,13,FALSE)</f>
        <v>0073937136</v>
      </c>
      <c r="D411" s="10" t="s">
        <v>227</v>
      </c>
      <c r="E411" s="11" t="s">
        <v>10</v>
      </c>
      <c r="F411" s="12"/>
      <c r="G411" s="12"/>
      <c r="H411" s="12"/>
      <c r="I411" s="14"/>
      <c r="J411" s="20"/>
      <c r="N411" s="4"/>
    </row>
    <row r="412" spans="1:14" ht="14.1" customHeight="1" x14ac:dyDescent="0.2">
      <c r="A412" s="5">
        <v>32</v>
      </c>
      <c r="B412" s="39">
        <v>202</v>
      </c>
      <c r="C412" s="9" t="str">
        <f>VLOOKUP(B412,[1]MASTER!$B$4:$N$403,13,FALSE)</f>
        <v>0075951708</v>
      </c>
      <c r="D412" s="10" t="s">
        <v>228</v>
      </c>
      <c r="E412" s="11" t="s">
        <v>12</v>
      </c>
      <c r="F412" s="12"/>
      <c r="G412" s="12"/>
      <c r="H412" s="12"/>
      <c r="I412" s="14"/>
      <c r="J412" s="20"/>
      <c r="N412" s="4"/>
    </row>
    <row r="413" spans="1:14" ht="14.1" customHeight="1" x14ac:dyDescent="0.2">
      <c r="A413" s="5">
        <v>33</v>
      </c>
      <c r="B413" s="39">
        <v>84</v>
      </c>
      <c r="C413" s="9" t="str">
        <f>VLOOKUP(B413,[1]MASTER!$B$4:$N$403,13,FALSE)</f>
        <v>0088156747</v>
      </c>
      <c r="D413" s="10" t="s">
        <v>229</v>
      </c>
      <c r="E413" s="11" t="s">
        <v>12</v>
      </c>
      <c r="F413" s="12"/>
      <c r="G413" s="12"/>
      <c r="H413" s="12"/>
      <c r="I413" s="14"/>
      <c r="J413" s="20"/>
      <c r="N413" s="4"/>
    </row>
    <row r="414" spans="1:14" ht="14.1" customHeight="1" x14ac:dyDescent="0.2">
      <c r="A414" s="5">
        <v>34</v>
      </c>
      <c r="B414" s="39">
        <v>155</v>
      </c>
      <c r="C414" s="63" t="str">
        <f>VLOOKUP(B414,[1]MASTER!$B$4:$N$403,13,FALSE)</f>
        <v>0083982704</v>
      </c>
      <c r="D414" s="40" t="s">
        <v>230</v>
      </c>
      <c r="E414" s="52" t="s">
        <v>12</v>
      </c>
      <c r="F414" s="12"/>
      <c r="G414" s="12"/>
      <c r="H414" s="12"/>
      <c r="I414" s="14"/>
      <c r="J414" s="20"/>
      <c r="N414" s="4"/>
    </row>
    <row r="415" spans="1:14" ht="14.1" customHeight="1" x14ac:dyDescent="0.2">
      <c r="A415" s="5">
        <v>35</v>
      </c>
      <c r="B415" s="39"/>
      <c r="C415" s="24"/>
      <c r="D415" s="10"/>
      <c r="E415" s="11"/>
      <c r="F415" s="17"/>
      <c r="G415" s="17"/>
      <c r="H415" s="17"/>
      <c r="I415" s="14"/>
      <c r="J415" s="20"/>
      <c r="N415" s="4"/>
    </row>
    <row r="416" spans="1:14" ht="14.1" customHeight="1" x14ac:dyDescent="0.2">
      <c r="A416" s="5">
        <v>36</v>
      </c>
      <c r="B416" s="39"/>
      <c r="C416" s="24"/>
      <c r="D416" s="10"/>
      <c r="E416" s="11"/>
      <c r="F416" s="17"/>
      <c r="G416" s="17"/>
      <c r="H416" s="17"/>
      <c r="I416" s="14"/>
      <c r="J416" s="20"/>
      <c r="N416" s="4"/>
    </row>
    <row r="417" spans="1:14" ht="14.1" customHeight="1" x14ac:dyDescent="0.2">
      <c r="A417" s="5">
        <v>37</v>
      </c>
      <c r="B417" s="28"/>
      <c r="C417" s="25"/>
      <c r="D417" s="35"/>
      <c r="E417" s="36"/>
      <c r="F417" s="17"/>
      <c r="G417" s="17"/>
      <c r="H417" s="17"/>
      <c r="I417" s="14"/>
      <c r="J417" s="20"/>
      <c r="N417" s="4"/>
    </row>
    <row r="418" spans="1:14" ht="14.1" customHeight="1" x14ac:dyDescent="0.2">
      <c r="A418" s="5">
        <v>38</v>
      </c>
      <c r="B418" s="28"/>
      <c r="C418" s="25"/>
      <c r="D418" s="35"/>
      <c r="E418" s="36"/>
      <c r="F418" s="54"/>
      <c r="G418" s="54"/>
      <c r="H418" s="54"/>
      <c r="I418" s="14"/>
      <c r="J418" s="20"/>
      <c r="N418" s="4"/>
    </row>
    <row r="419" spans="1:14" ht="14.1" customHeight="1" x14ac:dyDescent="0.2">
      <c r="A419" s="5">
        <v>39</v>
      </c>
      <c r="B419" s="39"/>
      <c r="C419" s="39"/>
      <c r="D419" s="55"/>
      <c r="E419" s="52"/>
      <c r="F419" s="54"/>
      <c r="G419" s="54"/>
      <c r="H419" s="54"/>
      <c r="I419" s="14"/>
      <c r="J419" s="20"/>
      <c r="N419" s="4"/>
    </row>
    <row r="420" spans="1:14" ht="14.1" customHeight="1" x14ac:dyDescent="0.2">
      <c r="A420" s="5">
        <v>40</v>
      </c>
      <c r="B420" s="39"/>
      <c r="C420" s="39"/>
      <c r="D420" s="55"/>
      <c r="E420" s="52"/>
      <c r="F420" s="54"/>
      <c r="G420" s="54"/>
      <c r="H420" s="54"/>
      <c r="I420" s="14"/>
      <c r="J420" s="20"/>
      <c r="N420" s="4"/>
    </row>
    <row r="421" spans="1:14" ht="14.1" customHeight="1" x14ac:dyDescent="0.2">
      <c r="A421" s="5"/>
      <c r="B421" s="39"/>
      <c r="C421" s="39"/>
      <c r="D421" s="56"/>
      <c r="E421" s="52"/>
      <c r="F421" s="54"/>
      <c r="G421" s="54"/>
      <c r="H421" s="54"/>
      <c r="I421" s="14"/>
      <c r="J421" s="20"/>
      <c r="N421" s="4"/>
    </row>
    <row r="422" spans="1:14" ht="14.1" customHeight="1" x14ac:dyDescent="0.2">
      <c r="A422" s="5"/>
      <c r="B422" s="39"/>
      <c r="C422" s="39"/>
      <c r="D422" s="55"/>
      <c r="E422" s="52"/>
      <c r="F422" s="54"/>
      <c r="G422" s="54"/>
      <c r="H422" s="54"/>
      <c r="I422" s="14"/>
      <c r="J422" s="20"/>
      <c r="N422" s="4"/>
    </row>
    <row r="423" spans="1:14" ht="14.1" customHeight="1" x14ac:dyDescent="0.2">
      <c r="A423" s="5"/>
      <c r="B423" s="39"/>
      <c r="C423" s="39"/>
      <c r="D423" s="55"/>
      <c r="E423" s="52"/>
      <c r="F423" s="57"/>
      <c r="G423" s="57"/>
      <c r="H423" s="57"/>
      <c r="I423" s="14"/>
      <c r="J423" s="20"/>
      <c r="N423" s="4"/>
    </row>
    <row r="424" spans="1:14" ht="14.1" customHeight="1" x14ac:dyDescent="0.2">
      <c r="A424" s="5"/>
      <c r="B424" s="48"/>
      <c r="C424" s="48"/>
      <c r="D424" s="58"/>
      <c r="E424" s="50"/>
      <c r="F424" s="59"/>
      <c r="G424" s="59"/>
      <c r="H424" s="59"/>
      <c r="I424" s="16"/>
      <c r="J424" s="16"/>
    </row>
    <row r="426" spans="1:14" x14ac:dyDescent="0.2">
      <c r="B426" s="4" t="s">
        <v>47</v>
      </c>
      <c r="C426" s="3">
        <f>COUNTIF($E$381:$E$424,"L")</f>
        <v>16</v>
      </c>
    </row>
    <row r="427" spans="1:14" x14ac:dyDescent="0.2">
      <c r="B427" s="4" t="s">
        <v>48</v>
      </c>
      <c r="C427" s="3">
        <f>COUNTIF($E$381:$E$424,"P")</f>
        <v>18</v>
      </c>
    </row>
    <row r="428" spans="1:14" x14ac:dyDescent="0.2">
      <c r="B428" s="4" t="s">
        <v>49</v>
      </c>
      <c r="C428" s="3">
        <f>SUM(C426:C427)</f>
        <v>34</v>
      </c>
    </row>
    <row r="430" spans="1:14" x14ac:dyDescent="0.2">
      <c r="A430" s="3"/>
      <c r="F430" s="33"/>
      <c r="G430" s="33"/>
      <c r="H430" s="33"/>
      <c r="I430" s="33"/>
      <c r="J430" s="34"/>
    </row>
    <row r="450" spans="1:14" ht="15.75" x14ac:dyDescent="0.25">
      <c r="A450" s="60" t="s">
        <v>0</v>
      </c>
      <c r="B450" s="60"/>
      <c r="C450" s="60"/>
      <c r="D450" s="60"/>
      <c r="E450" s="60"/>
      <c r="F450" s="60"/>
      <c r="G450" s="60"/>
      <c r="H450" s="60"/>
      <c r="I450" s="60"/>
      <c r="J450" s="60"/>
    </row>
    <row r="451" spans="1:14" ht="15.75" x14ac:dyDescent="0.25">
      <c r="A451" s="61" t="s">
        <v>1</v>
      </c>
      <c r="B451" s="61"/>
      <c r="C451" s="61"/>
      <c r="D451" s="61"/>
      <c r="E451" s="61"/>
      <c r="F451" s="61"/>
      <c r="G451" s="61"/>
      <c r="H451" s="61"/>
      <c r="I451" s="61"/>
      <c r="J451" s="61"/>
    </row>
    <row r="452" spans="1:14" ht="15.75" x14ac:dyDescent="0.25">
      <c r="A452" s="62" t="s">
        <v>231</v>
      </c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4" x14ac:dyDescent="0.2">
      <c r="A453" s="3" t="s">
        <v>232</v>
      </c>
    </row>
    <row r="455" spans="1:14" ht="27" customHeight="1" x14ac:dyDescent="0.2">
      <c r="A455" s="5" t="s">
        <v>4</v>
      </c>
      <c r="B455" s="6" t="s">
        <v>88</v>
      </c>
      <c r="C455" s="51" t="s">
        <v>6</v>
      </c>
      <c r="D455" s="7" t="s">
        <v>7</v>
      </c>
      <c r="E455" s="7" t="s">
        <v>8</v>
      </c>
      <c r="F455" s="5"/>
      <c r="G455" s="5"/>
      <c r="H455" s="5"/>
      <c r="I455" s="7"/>
      <c r="J455" s="5"/>
    </row>
    <row r="456" spans="1:14" ht="14.1" customHeight="1" x14ac:dyDescent="0.2">
      <c r="A456" s="5">
        <v>1</v>
      </c>
      <c r="B456" s="39"/>
      <c r="C456" s="24"/>
      <c r="D456" s="10"/>
      <c r="E456" s="11"/>
      <c r="F456" s="12"/>
      <c r="G456" s="12"/>
      <c r="H456" s="12"/>
      <c r="I456" s="13"/>
      <c r="J456" s="20"/>
      <c r="N456" s="4"/>
    </row>
    <row r="457" spans="1:14" ht="14.1" customHeight="1" x14ac:dyDescent="0.2">
      <c r="A457" s="5">
        <v>2</v>
      </c>
      <c r="B457" s="39"/>
      <c r="C457" s="24"/>
      <c r="D457" s="10"/>
      <c r="E457" s="11"/>
      <c r="F457" s="12"/>
      <c r="G457" s="12"/>
      <c r="H457" s="12"/>
      <c r="I457" s="13"/>
      <c r="J457" s="20"/>
      <c r="N457" s="4"/>
    </row>
    <row r="458" spans="1:14" ht="14.1" customHeight="1" x14ac:dyDescent="0.2">
      <c r="A458" s="5">
        <v>3</v>
      </c>
      <c r="B458" s="39"/>
      <c r="C458" s="24"/>
      <c r="D458" s="10"/>
      <c r="E458" s="11"/>
      <c r="F458" s="12"/>
      <c r="G458" s="12"/>
      <c r="H458" s="12"/>
      <c r="I458" s="13"/>
      <c r="J458" s="20"/>
      <c r="N458" s="4"/>
    </row>
    <row r="459" spans="1:14" ht="14.1" customHeight="1" x14ac:dyDescent="0.2">
      <c r="A459" s="5">
        <v>4</v>
      </c>
      <c r="B459" s="39"/>
      <c r="C459" s="24"/>
      <c r="D459" s="10"/>
      <c r="E459" s="11"/>
      <c r="F459" s="12"/>
      <c r="G459" s="12"/>
      <c r="H459" s="12"/>
      <c r="I459" s="13"/>
      <c r="J459" s="20"/>
      <c r="N459" s="4"/>
    </row>
    <row r="460" spans="1:14" ht="14.1" customHeight="1" x14ac:dyDescent="0.2">
      <c r="A460" s="5">
        <v>5</v>
      </c>
      <c r="B460" s="39"/>
      <c r="C460" s="24"/>
      <c r="D460" s="10"/>
      <c r="E460" s="11"/>
      <c r="F460" s="12"/>
      <c r="G460" s="12"/>
      <c r="H460" s="12"/>
      <c r="I460" s="13"/>
      <c r="J460" s="20"/>
      <c r="N460" s="4"/>
    </row>
    <row r="461" spans="1:14" ht="14.1" customHeight="1" x14ac:dyDescent="0.2">
      <c r="A461" s="5">
        <v>6</v>
      </c>
      <c r="B461" s="39"/>
      <c r="C461" s="24"/>
      <c r="D461" s="10"/>
      <c r="E461" s="11"/>
      <c r="F461" s="12"/>
      <c r="G461" s="12"/>
      <c r="H461" s="12"/>
      <c r="I461" s="13"/>
      <c r="J461" s="20"/>
      <c r="N461" s="4"/>
    </row>
    <row r="462" spans="1:14" ht="14.1" customHeight="1" x14ac:dyDescent="0.2">
      <c r="A462" s="5">
        <v>7</v>
      </c>
      <c r="B462" s="39"/>
      <c r="C462" s="24"/>
      <c r="D462" s="10"/>
      <c r="E462" s="11"/>
      <c r="F462" s="12"/>
      <c r="G462" s="12"/>
      <c r="H462" s="12"/>
      <c r="I462" s="13"/>
      <c r="J462" s="20"/>
      <c r="N462" s="4"/>
    </row>
    <row r="463" spans="1:14" ht="14.1" customHeight="1" x14ac:dyDescent="0.2">
      <c r="A463" s="5">
        <v>8</v>
      </c>
      <c r="B463" s="39"/>
      <c r="C463" s="24"/>
      <c r="D463" s="10"/>
      <c r="E463" s="11"/>
      <c r="F463" s="12"/>
      <c r="G463" s="12"/>
      <c r="H463" s="12"/>
      <c r="I463" s="13"/>
      <c r="J463" s="20"/>
      <c r="N463" s="4"/>
    </row>
    <row r="464" spans="1:14" ht="14.1" customHeight="1" x14ac:dyDescent="0.2">
      <c r="A464" s="5">
        <v>9</v>
      </c>
      <c r="B464" s="39"/>
      <c r="C464" s="24"/>
      <c r="D464" s="10"/>
      <c r="E464" s="11"/>
      <c r="F464" s="12"/>
      <c r="G464" s="12"/>
      <c r="H464" s="12"/>
      <c r="I464" s="13"/>
      <c r="J464" s="20"/>
      <c r="N464" s="4"/>
    </row>
    <row r="465" spans="1:14" ht="14.1" customHeight="1" x14ac:dyDescent="0.2">
      <c r="A465" s="5">
        <v>10</v>
      </c>
      <c r="B465" s="39"/>
      <c r="C465" s="24"/>
      <c r="D465" s="10"/>
      <c r="E465" s="11"/>
      <c r="F465" s="12"/>
      <c r="G465" s="12"/>
      <c r="H465" s="12"/>
      <c r="I465" s="13"/>
      <c r="J465" s="20"/>
      <c r="N465" s="4"/>
    </row>
    <row r="466" spans="1:14" ht="14.1" customHeight="1" x14ac:dyDescent="0.2">
      <c r="A466" s="5">
        <v>11</v>
      </c>
      <c r="B466" s="39"/>
      <c r="C466" s="24"/>
      <c r="D466" s="10"/>
      <c r="E466" s="11"/>
      <c r="F466" s="12"/>
      <c r="G466" s="12"/>
      <c r="H466" s="12"/>
      <c r="I466" s="13"/>
      <c r="J466" s="20"/>
      <c r="N466" s="4"/>
    </row>
    <row r="467" spans="1:14" ht="14.1" customHeight="1" x14ac:dyDescent="0.2">
      <c r="A467" s="5">
        <v>12</v>
      </c>
      <c r="B467" s="39"/>
      <c r="C467" s="24"/>
      <c r="D467" s="10"/>
      <c r="E467" s="11"/>
      <c r="F467" s="12"/>
      <c r="G467" s="12"/>
      <c r="H467" s="12"/>
      <c r="I467" s="13"/>
      <c r="J467" s="20"/>
      <c r="N467" s="4"/>
    </row>
    <row r="468" spans="1:14" ht="14.1" customHeight="1" x14ac:dyDescent="0.2">
      <c r="A468" s="5">
        <v>13</v>
      </c>
      <c r="B468" s="39"/>
      <c r="C468" s="24"/>
      <c r="D468" s="10"/>
      <c r="E468" s="11"/>
      <c r="F468" s="12"/>
      <c r="G468" s="12"/>
      <c r="H468" s="12"/>
      <c r="I468" s="13"/>
      <c r="J468" s="20"/>
      <c r="N468" s="4"/>
    </row>
    <row r="469" spans="1:14" ht="14.1" customHeight="1" x14ac:dyDescent="0.2">
      <c r="A469" s="5">
        <v>14</v>
      </c>
      <c r="B469" s="39"/>
      <c r="C469" s="24"/>
      <c r="D469" s="10"/>
      <c r="E469" s="11"/>
      <c r="F469" s="12"/>
      <c r="G469" s="12"/>
      <c r="H469" s="12"/>
      <c r="I469" s="13"/>
      <c r="J469" s="20"/>
      <c r="N469" s="4"/>
    </row>
    <row r="470" spans="1:14" ht="14.1" customHeight="1" x14ac:dyDescent="0.2">
      <c r="A470" s="5">
        <v>15</v>
      </c>
      <c r="B470" s="39"/>
      <c r="C470" s="24"/>
      <c r="D470" s="10"/>
      <c r="E470" s="11"/>
      <c r="F470" s="12"/>
      <c r="G470" s="12"/>
      <c r="H470" s="12"/>
      <c r="I470" s="13"/>
      <c r="J470" s="20"/>
      <c r="N470" s="4"/>
    </row>
    <row r="471" spans="1:14" ht="14.1" customHeight="1" x14ac:dyDescent="0.2">
      <c r="A471" s="5">
        <v>16</v>
      </c>
      <c r="B471" s="39"/>
      <c r="C471" s="24"/>
      <c r="D471" s="10"/>
      <c r="E471" s="11"/>
      <c r="F471" s="12"/>
      <c r="G471" s="12"/>
      <c r="H471" s="12"/>
      <c r="I471" s="13"/>
      <c r="J471" s="20"/>
      <c r="N471" s="4"/>
    </row>
    <row r="472" spans="1:14" ht="14.1" customHeight="1" x14ac:dyDescent="0.2">
      <c r="A472" s="5">
        <v>17</v>
      </c>
      <c r="B472" s="39"/>
      <c r="C472" s="24"/>
      <c r="D472" s="10"/>
      <c r="E472" s="11"/>
      <c r="F472" s="12"/>
      <c r="G472" s="12"/>
      <c r="H472" s="12"/>
      <c r="I472" s="13"/>
      <c r="J472" s="20"/>
      <c r="N472" s="4"/>
    </row>
    <row r="473" spans="1:14" ht="14.1" customHeight="1" x14ac:dyDescent="0.2">
      <c r="A473" s="5">
        <v>18</v>
      </c>
      <c r="B473" s="39"/>
      <c r="C473" s="24"/>
      <c r="D473" s="10"/>
      <c r="E473" s="11"/>
      <c r="F473" s="12"/>
      <c r="G473" s="12"/>
      <c r="H473" s="12"/>
      <c r="I473" s="13"/>
      <c r="J473" s="20"/>
      <c r="N473" s="4"/>
    </row>
    <row r="474" spans="1:14" ht="14.1" customHeight="1" x14ac:dyDescent="0.2">
      <c r="A474" s="5">
        <v>19</v>
      </c>
      <c r="B474" s="39"/>
      <c r="C474" s="24"/>
      <c r="D474" s="10"/>
      <c r="E474" s="11"/>
      <c r="F474" s="12"/>
      <c r="G474" s="12"/>
      <c r="H474" s="12"/>
      <c r="I474" s="13"/>
      <c r="J474" s="20"/>
      <c r="N474" s="4"/>
    </row>
    <row r="475" spans="1:14" ht="14.1" customHeight="1" x14ac:dyDescent="0.2">
      <c r="A475" s="5">
        <v>20</v>
      </c>
      <c r="B475" s="39"/>
      <c r="C475" s="24"/>
      <c r="D475" s="10"/>
      <c r="E475" s="11"/>
      <c r="F475" s="12"/>
      <c r="G475" s="12"/>
      <c r="H475" s="12"/>
      <c r="I475" s="13"/>
      <c r="J475" s="20"/>
      <c r="N475" s="4"/>
    </row>
    <row r="476" spans="1:14" ht="14.1" customHeight="1" x14ac:dyDescent="0.2">
      <c r="A476" s="5">
        <v>21</v>
      </c>
      <c r="B476" s="39"/>
      <c r="C476" s="24"/>
      <c r="D476" s="10"/>
      <c r="E476" s="11"/>
      <c r="F476" s="12"/>
      <c r="G476" s="12"/>
      <c r="H476" s="12"/>
      <c r="I476" s="13"/>
      <c r="J476" s="20"/>
      <c r="N476" s="4"/>
    </row>
    <row r="477" spans="1:14" ht="14.1" customHeight="1" x14ac:dyDescent="0.2">
      <c r="A477" s="5">
        <v>22</v>
      </c>
      <c r="B477" s="39"/>
      <c r="C477" s="24"/>
      <c r="D477" s="10"/>
      <c r="E477" s="11"/>
      <c r="F477" s="12"/>
      <c r="G477" s="12"/>
      <c r="H477" s="12"/>
      <c r="I477" s="13"/>
      <c r="J477" s="20"/>
      <c r="N477" s="4"/>
    </row>
    <row r="478" spans="1:14" ht="14.1" customHeight="1" x14ac:dyDescent="0.2">
      <c r="A478" s="5">
        <v>23</v>
      </c>
      <c r="B478" s="39"/>
      <c r="C478" s="24"/>
      <c r="D478" s="10"/>
      <c r="E478" s="11"/>
      <c r="F478" s="12"/>
      <c r="G478" s="12"/>
      <c r="H478" s="12"/>
      <c r="I478" s="13"/>
      <c r="J478" s="20"/>
      <c r="N478" s="4"/>
    </row>
    <row r="479" spans="1:14" ht="14.1" customHeight="1" x14ac:dyDescent="0.2">
      <c r="A479" s="5">
        <v>24</v>
      </c>
      <c r="B479" s="39"/>
      <c r="C479" s="24"/>
      <c r="D479" s="10"/>
      <c r="E479" s="11"/>
      <c r="F479" s="12"/>
      <c r="G479" s="12"/>
      <c r="H479" s="12"/>
      <c r="I479" s="13"/>
      <c r="J479" s="20"/>
      <c r="N479" s="4"/>
    </row>
    <row r="480" spans="1:14" ht="14.1" customHeight="1" x14ac:dyDescent="0.2">
      <c r="A480" s="5">
        <v>25</v>
      </c>
      <c r="B480" s="39"/>
      <c r="C480" s="24"/>
      <c r="D480" s="10"/>
      <c r="E480" s="11"/>
      <c r="F480" s="12"/>
      <c r="G480" s="12"/>
      <c r="H480" s="12"/>
      <c r="I480" s="13"/>
      <c r="J480" s="20"/>
      <c r="N480" s="4"/>
    </row>
    <row r="481" spans="1:14" ht="14.1" customHeight="1" x14ac:dyDescent="0.2">
      <c r="A481" s="5">
        <v>26</v>
      </c>
      <c r="B481" s="39"/>
      <c r="C481" s="24"/>
      <c r="D481" s="10"/>
      <c r="E481" s="11"/>
      <c r="F481" s="12"/>
      <c r="G481" s="12"/>
      <c r="H481" s="12"/>
      <c r="I481" s="13"/>
      <c r="J481" s="20"/>
      <c r="N481" s="4"/>
    </row>
    <row r="482" spans="1:14" ht="14.1" customHeight="1" x14ac:dyDescent="0.2">
      <c r="A482" s="5">
        <v>27</v>
      </c>
      <c r="B482" s="39"/>
      <c r="C482" s="24"/>
      <c r="D482" s="10"/>
      <c r="E482" s="11"/>
      <c r="F482" s="12"/>
      <c r="G482" s="12"/>
      <c r="H482" s="12"/>
      <c r="I482" s="13"/>
      <c r="J482" s="20"/>
      <c r="N482" s="4"/>
    </row>
    <row r="483" spans="1:14" ht="14.1" customHeight="1" x14ac:dyDescent="0.2">
      <c r="A483" s="5">
        <v>28</v>
      </c>
      <c r="B483" s="39"/>
      <c r="C483" s="24"/>
      <c r="D483" s="10"/>
      <c r="E483" s="11"/>
      <c r="F483" s="12"/>
      <c r="G483" s="12"/>
      <c r="H483" s="12"/>
      <c r="I483" s="13"/>
      <c r="J483" s="20"/>
      <c r="N483" s="4"/>
    </row>
    <row r="484" spans="1:14" ht="14.1" customHeight="1" x14ac:dyDescent="0.2">
      <c r="A484" s="5">
        <v>29</v>
      </c>
      <c r="B484" s="39"/>
      <c r="C484" s="24"/>
      <c r="D484" s="10"/>
      <c r="E484" s="11"/>
      <c r="F484" s="12"/>
      <c r="G484" s="12"/>
      <c r="H484" s="12"/>
      <c r="I484" s="13"/>
      <c r="J484" s="20"/>
      <c r="N484" s="4"/>
    </row>
    <row r="485" spans="1:14" ht="14.1" customHeight="1" x14ac:dyDescent="0.2">
      <c r="A485" s="5">
        <v>30</v>
      </c>
      <c r="B485" s="39"/>
      <c r="C485" s="24"/>
      <c r="D485" s="10"/>
      <c r="E485" s="11"/>
      <c r="F485" s="12"/>
      <c r="G485" s="12"/>
      <c r="H485" s="12"/>
      <c r="I485" s="13"/>
      <c r="J485" s="20"/>
      <c r="N485" s="4"/>
    </row>
    <row r="486" spans="1:14" ht="14.1" customHeight="1" x14ac:dyDescent="0.2">
      <c r="A486" s="5">
        <v>31</v>
      </c>
      <c r="B486" s="39"/>
      <c r="C486" s="24"/>
      <c r="D486" s="10"/>
      <c r="E486" s="11"/>
      <c r="F486" s="12"/>
      <c r="G486" s="12"/>
      <c r="H486" s="12"/>
      <c r="I486" s="14"/>
      <c r="J486" s="20"/>
      <c r="N486" s="4"/>
    </row>
    <row r="487" spans="1:14" ht="14.1" customHeight="1" x14ac:dyDescent="0.2">
      <c r="A487" s="5">
        <v>32</v>
      </c>
      <c r="B487" s="39"/>
      <c r="C487" s="24"/>
      <c r="D487" s="10"/>
      <c r="E487" s="11"/>
      <c r="F487" s="12"/>
      <c r="G487" s="12"/>
      <c r="H487" s="12"/>
      <c r="I487" s="14"/>
      <c r="J487" s="20"/>
      <c r="N487" s="4"/>
    </row>
    <row r="488" spans="1:14" ht="14.1" customHeight="1" x14ac:dyDescent="0.2">
      <c r="A488" s="5">
        <v>33</v>
      </c>
      <c r="B488" s="39"/>
      <c r="C488" s="24"/>
      <c r="D488" s="10"/>
      <c r="E488" s="11"/>
      <c r="F488" s="12"/>
      <c r="G488" s="12"/>
      <c r="H488" s="12"/>
      <c r="I488" s="14"/>
      <c r="J488" s="20"/>
      <c r="N488" s="4"/>
    </row>
    <row r="489" spans="1:14" ht="14.1" customHeight="1" x14ac:dyDescent="0.2">
      <c r="A489" s="5">
        <v>34</v>
      </c>
      <c r="B489" s="39"/>
      <c r="C489" s="24"/>
      <c r="D489" s="10"/>
      <c r="E489" s="11"/>
      <c r="F489" s="12"/>
      <c r="G489" s="12"/>
      <c r="H489" s="12"/>
      <c r="I489" s="14"/>
      <c r="J489" s="20"/>
      <c r="N489" s="4"/>
    </row>
    <row r="490" spans="1:14" ht="14.1" customHeight="1" x14ac:dyDescent="0.2">
      <c r="A490" s="5">
        <v>35</v>
      </c>
      <c r="B490" s="39"/>
      <c r="C490" s="24"/>
      <c r="D490" s="10"/>
      <c r="E490" s="11"/>
      <c r="F490" s="17"/>
      <c r="G490" s="17"/>
      <c r="H490" s="17"/>
      <c r="I490" s="14"/>
      <c r="J490" s="20"/>
      <c r="N490" s="4"/>
    </row>
    <row r="491" spans="1:14" ht="14.1" customHeight="1" x14ac:dyDescent="0.2">
      <c r="A491" s="5">
        <v>36</v>
      </c>
      <c r="B491" s="39"/>
      <c r="C491" s="24"/>
      <c r="D491" s="10"/>
      <c r="E491" s="11"/>
      <c r="F491" s="17"/>
      <c r="G491" s="17"/>
      <c r="H491" s="17"/>
      <c r="I491" s="14"/>
      <c r="J491" s="20"/>
      <c r="N491" s="4"/>
    </row>
    <row r="492" spans="1:14" ht="14.1" customHeight="1" x14ac:dyDescent="0.2">
      <c r="A492" s="5">
        <v>37</v>
      </c>
      <c r="B492" s="28"/>
      <c r="C492" s="25"/>
      <c r="D492" s="35"/>
      <c r="E492" s="36"/>
      <c r="F492" s="17"/>
      <c r="G492" s="17"/>
      <c r="H492" s="17"/>
      <c r="I492" s="14"/>
      <c r="J492" s="20"/>
      <c r="N492" s="4"/>
    </row>
    <row r="493" spans="1:14" ht="14.1" customHeight="1" x14ac:dyDescent="0.2">
      <c r="A493" s="5">
        <v>38</v>
      </c>
      <c r="B493" s="28"/>
      <c r="C493" s="25"/>
      <c r="D493" s="35"/>
      <c r="E493" s="36"/>
      <c r="F493" s="54"/>
      <c r="G493" s="54"/>
      <c r="H493" s="54"/>
      <c r="I493" s="14"/>
      <c r="J493" s="20"/>
      <c r="N493" s="4"/>
    </row>
    <row r="494" spans="1:14" ht="14.1" customHeight="1" x14ac:dyDescent="0.2">
      <c r="A494" s="5">
        <v>39</v>
      </c>
      <c r="B494" s="39"/>
      <c r="C494" s="39"/>
      <c r="D494" s="55"/>
      <c r="E494" s="52"/>
      <c r="F494" s="54"/>
      <c r="G494" s="54"/>
      <c r="H494" s="54"/>
      <c r="I494" s="14"/>
      <c r="J494" s="20"/>
      <c r="N494" s="4"/>
    </row>
    <row r="495" spans="1:14" ht="14.1" customHeight="1" x14ac:dyDescent="0.2">
      <c r="A495" s="5">
        <v>40</v>
      </c>
      <c r="B495" s="39"/>
      <c r="C495" s="39"/>
      <c r="D495" s="55"/>
      <c r="E495" s="52"/>
      <c r="F495" s="54"/>
      <c r="G495" s="54"/>
      <c r="H495" s="54"/>
      <c r="I495" s="14"/>
      <c r="J495" s="20"/>
      <c r="N495" s="4"/>
    </row>
    <row r="496" spans="1:14" ht="14.1" customHeight="1" x14ac:dyDescent="0.2">
      <c r="A496" s="5"/>
      <c r="B496" s="39"/>
      <c r="C496" s="39"/>
      <c r="D496" s="56"/>
      <c r="E496" s="52"/>
      <c r="F496" s="54"/>
      <c r="G496" s="54"/>
      <c r="H496" s="54"/>
      <c r="I496" s="14"/>
      <c r="J496" s="20"/>
      <c r="N496" s="4"/>
    </row>
    <row r="497" spans="1:14" ht="14.1" customHeight="1" x14ac:dyDescent="0.2">
      <c r="A497" s="5"/>
      <c r="B497" s="39"/>
      <c r="C497" s="39"/>
      <c r="D497" s="55"/>
      <c r="E497" s="52"/>
      <c r="F497" s="54"/>
      <c r="G497" s="54"/>
      <c r="H497" s="54"/>
      <c r="I497" s="14"/>
      <c r="J497" s="20"/>
      <c r="N497" s="4"/>
    </row>
    <row r="498" spans="1:14" ht="14.1" customHeight="1" x14ac:dyDescent="0.2">
      <c r="A498" s="5"/>
      <c r="B498" s="39"/>
      <c r="C498" s="39"/>
      <c r="D498" s="55"/>
      <c r="E498" s="52"/>
      <c r="F498" s="57"/>
      <c r="G498" s="57"/>
      <c r="H498" s="57"/>
      <c r="I498" s="14"/>
      <c r="J498" s="20"/>
      <c r="N498" s="4"/>
    </row>
    <row r="499" spans="1:14" ht="14.1" customHeight="1" x14ac:dyDescent="0.2">
      <c r="A499" s="5"/>
      <c r="B499" s="48"/>
      <c r="C499" s="48"/>
      <c r="D499" s="58"/>
      <c r="E499" s="50"/>
      <c r="F499" s="59"/>
      <c r="G499" s="59"/>
      <c r="H499" s="59"/>
      <c r="I499" s="16"/>
      <c r="J499" s="16"/>
    </row>
    <row r="501" spans="1:14" x14ac:dyDescent="0.2">
      <c r="A501" s="4" t="s">
        <v>47</v>
      </c>
      <c r="B501" s="4">
        <f>COUNTIF(E456:E499,"L")</f>
        <v>0</v>
      </c>
    </row>
    <row r="502" spans="1:14" x14ac:dyDescent="0.2">
      <c r="A502" s="4" t="s">
        <v>48</v>
      </c>
      <c r="B502" s="4">
        <f>COUNTIF(E456:E499,"P")</f>
        <v>0</v>
      </c>
    </row>
    <row r="503" spans="1:14" x14ac:dyDescent="0.2">
      <c r="A503" s="4" t="s">
        <v>49</v>
      </c>
      <c r="B503" s="4">
        <f>SUM(B501:B502)</f>
        <v>0</v>
      </c>
    </row>
    <row r="505" spans="1:14" x14ac:dyDescent="0.2">
      <c r="A505" s="3"/>
      <c r="F505" s="33"/>
      <c r="G505" s="33"/>
      <c r="H505" s="33"/>
      <c r="I505" s="33"/>
      <c r="J505" s="34"/>
    </row>
    <row r="506" spans="1:14" x14ac:dyDescent="0.2">
      <c r="A506" s="3"/>
      <c r="F506" s="34"/>
      <c r="G506" s="34"/>
      <c r="H506" s="34"/>
      <c r="I506" s="34"/>
      <c r="J506" s="34"/>
    </row>
    <row r="507" spans="1:14" x14ac:dyDescent="0.2">
      <c r="A507" s="3"/>
      <c r="F507" s="34"/>
      <c r="G507" s="34"/>
      <c r="H507" s="34"/>
      <c r="I507" s="34"/>
      <c r="J507" s="34"/>
    </row>
    <row r="508" spans="1:14" x14ac:dyDescent="0.2">
      <c r="A508" s="3"/>
      <c r="F508" s="34"/>
      <c r="G508" s="34"/>
      <c r="H508" s="34"/>
      <c r="I508" s="34"/>
      <c r="J508" s="34"/>
    </row>
    <row r="509" spans="1:14" x14ac:dyDescent="0.2">
      <c r="A509" s="3"/>
      <c r="F509" s="34"/>
      <c r="G509" s="34"/>
      <c r="H509" s="34"/>
      <c r="I509" s="34"/>
      <c r="J509" s="34"/>
    </row>
    <row r="510" spans="1:14" x14ac:dyDescent="0.2">
      <c r="A510" s="3"/>
      <c r="F510" s="34"/>
      <c r="G510" s="34"/>
      <c r="H510" s="34"/>
      <c r="I510" s="34"/>
      <c r="J510" s="34"/>
    </row>
    <row r="511" spans="1:14" x14ac:dyDescent="0.2">
      <c r="A511" s="3"/>
      <c r="F511" s="34"/>
      <c r="G511" s="34"/>
      <c r="H511" s="34"/>
      <c r="I511" s="34"/>
      <c r="J511" s="34"/>
    </row>
    <row r="512" spans="1:14" x14ac:dyDescent="0.2">
      <c r="A512" s="3"/>
      <c r="F512" s="34"/>
      <c r="G512" s="34"/>
      <c r="H512" s="34"/>
      <c r="I512" s="34"/>
      <c r="J512" s="34"/>
    </row>
    <row r="513" spans="1:10" x14ac:dyDescent="0.2">
      <c r="A513" s="3"/>
      <c r="F513" s="34"/>
      <c r="G513" s="34"/>
      <c r="H513" s="34"/>
      <c r="I513" s="34"/>
      <c r="J513" s="34"/>
    </row>
    <row r="514" spans="1:10" x14ac:dyDescent="0.2">
      <c r="A514" s="3"/>
      <c r="F514" s="34"/>
      <c r="G514" s="34"/>
      <c r="H514" s="34"/>
      <c r="I514" s="34"/>
      <c r="J514" s="34"/>
    </row>
    <row r="515" spans="1:10" x14ac:dyDescent="0.2">
      <c r="A515" s="3"/>
      <c r="F515" s="34"/>
      <c r="G515" s="34"/>
      <c r="H515" s="34"/>
      <c r="I515" s="34"/>
      <c r="J515" s="34"/>
    </row>
    <row r="516" spans="1:10" x14ac:dyDescent="0.2">
      <c r="A516" s="3"/>
      <c r="F516" s="34"/>
      <c r="G516" s="34"/>
      <c r="H516" s="34"/>
      <c r="I516" s="34"/>
      <c r="J516" s="34"/>
    </row>
    <row r="517" spans="1:10" x14ac:dyDescent="0.2">
      <c r="A517" s="3"/>
      <c r="F517" s="34"/>
      <c r="G517" s="34"/>
      <c r="H517" s="34"/>
      <c r="I517" s="34"/>
      <c r="J517" s="34"/>
    </row>
    <row r="518" spans="1:10" x14ac:dyDescent="0.2">
      <c r="A518" s="3"/>
      <c r="F518" s="34"/>
      <c r="G518" s="34"/>
      <c r="H518" s="34"/>
      <c r="I518" s="34"/>
      <c r="J518" s="34"/>
    </row>
    <row r="519" spans="1:10" x14ac:dyDescent="0.2">
      <c r="A519" s="3"/>
      <c r="F519" s="34"/>
      <c r="G519" s="34"/>
      <c r="H519" s="34"/>
      <c r="I519" s="34"/>
      <c r="J519" s="34"/>
    </row>
    <row r="520" spans="1:10" x14ac:dyDescent="0.2">
      <c r="A520" s="3"/>
      <c r="F520" s="34"/>
      <c r="G520" s="34"/>
      <c r="H520" s="34"/>
      <c r="I520" s="34"/>
      <c r="J520" s="34"/>
    </row>
    <row r="524" spans="1:10" x14ac:dyDescent="0.2">
      <c r="F524" s="34"/>
      <c r="G524" s="34"/>
      <c r="H524" s="34"/>
      <c r="I524" s="34"/>
      <c r="J524" s="34"/>
    </row>
    <row r="525" spans="1:10" ht="15.75" x14ac:dyDescent="0.25">
      <c r="A525" s="60" t="s">
        <v>0</v>
      </c>
      <c r="B525" s="60"/>
      <c r="C525" s="60"/>
      <c r="D525" s="60"/>
      <c r="E525" s="60"/>
      <c r="F525" s="60"/>
      <c r="G525" s="60"/>
      <c r="H525" s="60"/>
      <c r="I525" s="60"/>
      <c r="J525" s="60"/>
    </row>
    <row r="526" spans="1:10" ht="15.75" x14ac:dyDescent="0.25">
      <c r="A526" s="61" t="s">
        <v>1</v>
      </c>
      <c r="B526" s="61"/>
      <c r="C526" s="61"/>
      <c r="D526" s="61"/>
      <c r="E526" s="61"/>
      <c r="F526" s="61"/>
      <c r="G526" s="61"/>
      <c r="H526" s="61"/>
      <c r="I526" s="61"/>
      <c r="J526" s="61"/>
    </row>
    <row r="527" spans="1:10" ht="15.75" x14ac:dyDescent="0.25">
      <c r="A527" s="62" t="s">
        <v>231</v>
      </c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x14ac:dyDescent="0.2">
      <c r="A528" s="3" t="s">
        <v>233</v>
      </c>
    </row>
    <row r="530" spans="1:14" ht="27" customHeight="1" x14ac:dyDescent="0.2">
      <c r="A530" s="5" t="s">
        <v>4</v>
      </c>
      <c r="B530" s="6" t="s">
        <v>88</v>
      </c>
      <c r="C530" s="6" t="s">
        <v>6</v>
      </c>
      <c r="D530" s="7" t="s">
        <v>7</v>
      </c>
      <c r="E530" s="7" t="s">
        <v>8</v>
      </c>
      <c r="F530" s="5"/>
      <c r="G530" s="5"/>
      <c r="H530" s="5"/>
      <c r="I530" s="7"/>
      <c r="J530" s="5"/>
    </row>
    <row r="531" spans="1:14" ht="14.1" customHeight="1" x14ac:dyDescent="0.2">
      <c r="A531" s="5">
        <v>1</v>
      </c>
      <c r="B531" s="39"/>
      <c r="C531" s="24"/>
      <c r="D531" s="10"/>
      <c r="E531" s="11"/>
      <c r="F531" s="12"/>
      <c r="G531" s="12"/>
      <c r="H531" s="12"/>
      <c r="I531" s="13"/>
      <c r="J531" s="20"/>
      <c r="N531" s="4"/>
    </row>
    <row r="532" spans="1:14" ht="14.1" customHeight="1" x14ac:dyDescent="0.2">
      <c r="A532" s="5">
        <v>2</v>
      </c>
      <c r="B532" s="39"/>
      <c r="C532" s="24"/>
      <c r="D532" s="10"/>
      <c r="E532" s="11"/>
      <c r="F532" s="12"/>
      <c r="G532" s="12"/>
      <c r="H532" s="12"/>
      <c r="I532" s="13"/>
      <c r="J532" s="20"/>
      <c r="N532" s="4"/>
    </row>
    <row r="533" spans="1:14" ht="14.1" customHeight="1" x14ac:dyDescent="0.2">
      <c r="A533" s="5">
        <v>3</v>
      </c>
      <c r="B533" s="39"/>
      <c r="C533" s="24"/>
      <c r="D533" s="10"/>
      <c r="E533" s="11"/>
      <c r="F533" s="12"/>
      <c r="G533" s="12"/>
      <c r="H533" s="12"/>
      <c r="I533" s="13"/>
      <c r="J533" s="20"/>
      <c r="N533" s="4"/>
    </row>
    <row r="534" spans="1:14" ht="14.1" customHeight="1" x14ac:dyDescent="0.2">
      <c r="A534" s="5">
        <v>4</v>
      </c>
      <c r="B534" s="39"/>
      <c r="C534" s="24"/>
      <c r="D534" s="10"/>
      <c r="E534" s="11"/>
      <c r="F534" s="12"/>
      <c r="G534" s="12"/>
      <c r="H534" s="12"/>
      <c r="I534" s="13"/>
      <c r="J534" s="20"/>
      <c r="N534" s="4"/>
    </row>
    <row r="535" spans="1:14" ht="14.1" customHeight="1" x14ac:dyDescent="0.2">
      <c r="A535" s="5">
        <v>5</v>
      </c>
      <c r="B535" s="39"/>
      <c r="C535" s="24"/>
      <c r="D535" s="10"/>
      <c r="E535" s="11"/>
      <c r="F535" s="12"/>
      <c r="G535" s="12"/>
      <c r="H535" s="12"/>
      <c r="I535" s="13"/>
      <c r="J535" s="20"/>
      <c r="N535" s="4"/>
    </row>
    <row r="536" spans="1:14" ht="14.1" customHeight="1" x14ac:dyDescent="0.2">
      <c r="A536" s="5">
        <v>6</v>
      </c>
      <c r="B536" s="39"/>
      <c r="C536" s="24"/>
      <c r="D536" s="10"/>
      <c r="E536" s="11"/>
      <c r="F536" s="12"/>
      <c r="G536" s="12"/>
      <c r="H536" s="12"/>
      <c r="I536" s="13"/>
      <c r="J536" s="20"/>
      <c r="N536" s="4"/>
    </row>
    <row r="537" spans="1:14" ht="14.1" customHeight="1" x14ac:dyDescent="0.2">
      <c r="A537" s="5">
        <v>7</v>
      </c>
      <c r="B537" s="39"/>
      <c r="C537" s="24"/>
      <c r="D537" s="10"/>
      <c r="E537" s="11"/>
      <c r="F537" s="12"/>
      <c r="G537" s="12"/>
      <c r="H537" s="12"/>
      <c r="I537" s="13"/>
      <c r="J537" s="20"/>
      <c r="N537" s="4"/>
    </row>
    <row r="538" spans="1:14" ht="14.1" customHeight="1" x14ac:dyDescent="0.2">
      <c r="A538" s="5">
        <v>8</v>
      </c>
      <c r="B538" s="39"/>
      <c r="C538" s="24"/>
      <c r="D538" s="10"/>
      <c r="E538" s="11"/>
      <c r="F538" s="12"/>
      <c r="G538" s="12"/>
      <c r="H538" s="12"/>
      <c r="I538" s="13"/>
      <c r="J538" s="20"/>
      <c r="N538" s="4"/>
    </row>
    <row r="539" spans="1:14" ht="14.1" customHeight="1" x14ac:dyDescent="0.2">
      <c r="A539" s="5">
        <v>9</v>
      </c>
      <c r="B539" s="39"/>
      <c r="C539" s="24"/>
      <c r="D539" s="10"/>
      <c r="E539" s="11"/>
      <c r="F539" s="12"/>
      <c r="G539" s="12"/>
      <c r="H539" s="12"/>
      <c r="I539" s="13"/>
      <c r="J539" s="20"/>
      <c r="N539" s="4"/>
    </row>
    <row r="540" spans="1:14" ht="14.1" customHeight="1" x14ac:dyDescent="0.2">
      <c r="A540" s="5">
        <v>10</v>
      </c>
      <c r="B540" s="39"/>
      <c r="C540" s="24"/>
      <c r="D540" s="10"/>
      <c r="E540" s="11"/>
      <c r="F540" s="12"/>
      <c r="G540" s="12"/>
      <c r="H540" s="12"/>
      <c r="I540" s="13"/>
      <c r="J540" s="20"/>
      <c r="N540" s="4"/>
    </row>
    <row r="541" spans="1:14" ht="14.1" customHeight="1" x14ac:dyDescent="0.2">
      <c r="A541" s="5">
        <v>11</v>
      </c>
      <c r="B541" s="39"/>
      <c r="C541" s="24"/>
      <c r="D541" s="10"/>
      <c r="E541" s="11"/>
      <c r="F541" s="12"/>
      <c r="G541" s="12"/>
      <c r="H541" s="12"/>
      <c r="I541" s="13"/>
      <c r="J541" s="20"/>
      <c r="N541" s="4"/>
    </row>
    <row r="542" spans="1:14" ht="14.1" customHeight="1" x14ac:dyDescent="0.2">
      <c r="A542" s="5">
        <v>12</v>
      </c>
      <c r="B542" s="39"/>
      <c r="C542" s="24"/>
      <c r="D542" s="10"/>
      <c r="E542" s="11"/>
      <c r="F542" s="12"/>
      <c r="G542" s="12"/>
      <c r="H542" s="12"/>
      <c r="I542" s="13"/>
      <c r="J542" s="20"/>
      <c r="N542" s="4"/>
    </row>
    <row r="543" spans="1:14" ht="14.1" customHeight="1" x14ac:dyDescent="0.2">
      <c r="A543" s="5">
        <v>13</v>
      </c>
      <c r="B543" s="39"/>
      <c r="C543" s="24"/>
      <c r="D543" s="10"/>
      <c r="E543" s="11"/>
      <c r="F543" s="12"/>
      <c r="G543" s="12"/>
      <c r="H543" s="12"/>
      <c r="I543" s="13"/>
      <c r="J543" s="20"/>
      <c r="N543" s="4"/>
    </row>
    <row r="544" spans="1:14" ht="14.1" customHeight="1" x14ac:dyDescent="0.2">
      <c r="A544" s="5">
        <v>14</v>
      </c>
      <c r="B544" s="39"/>
      <c r="C544" s="24"/>
      <c r="D544" s="10"/>
      <c r="E544" s="11"/>
      <c r="F544" s="12"/>
      <c r="G544" s="12"/>
      <c r="H544" s="12"/>
      <c r="I544" s="13"/>
      <c r="J544" s="20"/>
      <c r="N544" s="4"/>
    </row>
    <row r="545" spans="1:14" ht="14.1" customHeight="1" x14ac:dyDescent="0.2">
      <c r="A545" s="5">
        <v>15</v>
      </c>
      <c r="B545" s="39"/>
      <c r="C545" s="24"/>
      <c r="D545" s="10"/>
      <c r="E545" s="11"/>
      <c r="F545" s="12"/>
      <c r="G545" s="12"/>
      <c r="H545" s="12"/>
      <c r="I545" s="13"/>
      <c r="J545" s="20"/>
      <c r="N545" s="4"/>
    </row>
    <row r="546" spans="1:14" ht="14.1" customHeight="1" x14ac:dyDescent="0.2">
      <c r="A546" s="5">
        <v>16</v>
      </c>
      <c r="B546" s="39"/>
      <c r="C546" s="24"/>
      <c r="D546" s="10"/>
      <c r="E546" s="11"/>
      <c r="F546" s="12"/>
      <c r="G546" s="12"/>
      <c r="H546" s="12"/>
      <c r="I546" s="13"/>
      <c r="J546" s="20"/>
      <c r="N546" s="4"/>
    </row>
    <row r="547" spans="1:14" ht="14.1" customHeight="1" x14ac:dyDescent="0.2">
      <c r="A547" s="5">
        <v>17</v>
      </c>
      <c r="B547" s="39"/>
      <c r="C547" s="24"/>
      <c r="D547" s="10"/>
      <c r="E547" s="11"/>
      <c r="F547" s="12"/>
      <c r="G547" s="12"/>
      <c r="H547" s="12"/>
      <c r="I547" s="13"/>
      <c r="J547" s="20"/>
      <c r="N547" s="4"/>
    </row>
    <row r="548" spans="1:14" ht="14.1" customHeight="1" x14ac:dyDescent="0.2">
      <c r="A548" s="5">
        <v>18</v>
      </c>
      <c r="B548" s="39"/>
      <c r="C548" s="24"/>
      <c r="D548" s="10"/>
      <c r="E548" s="11"/>
      <c r="F548" s="12"/>
      <c r="G548" s="12"/>
      <c r="H548" s="12"/>
      <c r="I548" s="13"/>
      <c r="J548" s="20"/>
      <c r="N548" s="4"/>
    </row>
    <row r="549" spans="1:14" ht="14.1" customHeight="1" x14ac:dyDescent="0.2">
      <c r="A549" s="5">
        <v>19</v>
      </c>
      <c r="B549" s="39"/>
      <c r="C549" s="24"/>
      <c r="D549" s="10"/>
      <c r="E549" s="11"/>
      <c r="F549" s="12"/>
      <c r="G549" s="12"/>
      <c r="H549" s="12"/>
      <c r="I549" s="13"/>
      <c r="J549" s="20"/>
      <c r="N549" s="4"/>
    </row>
    <row r="550" spans="1:14" ht="14.1" customHeight="1" x14ac:dyDescent="0.2">
      <c r="A550" s="5">
        <v>20</v>
      </c>
      <c r="B550" s="39"/>
      <c r="C550" s="24"/>
      <c r="D550" s="10"/>
      <c r="E550" s="11"/>
      <c r="F550" s="12"/>
      <c r="G550" s="12"/>
      <c r="H550" s="12"/>
      <c r="I550" s="13"/>
      <c r="J550" s="20"/>
      <c r="N550" s="4"/>
    </row>
    <row r="551" spans="1:14" ht="14.1" customHeight="1" x14ac:dyDescent="0.2">
      <c r="A551" s="5">
        <v>21</v>
      </c>
      <c r="B551" s="39"/>
      <c r="C551" s="24"/>
      <c r="D551" s="10"/>
      <c r="E551" s="11"/>
      <c r="F551" s="12"/>
      <c r="G551" s="12"/>
      <c r="H551" s="12"/>
      <c r="I551" s="13"/>
      <c r="J551" s="20"/>
      <c r="N551" s="4"/>
    </row>
    <row r="552" spans="1:14" ht="14.1" customHeight="1" x14ac:dyDescent="0.2">
      <c r="A552" s="5">
        <v>22</v>
      </c>
      <c r="B552" s="39"/>
      <c r="C552" s="24"/>
      <c r="D552" s="10"/>
      <c r="E552" s="11"/>
      <c r="F552" s="12"/>
      <c r="G552" s="12"/>
      <c r="H552" s="12"/>
      <c r="I552" s="13"/>
      <c r="J552" s="20"/>
      <c r="N552" s="4"/>
    </row>
    <row r="553" spans="1:14" ht="14.1" customHeight="1" x14ac:dyDescent="0.2">
      <c r="A553" s="5">
        <v>23</v>
      </c>
      <c r="B553" s="39"/>
      <c r="C553" s="24"/>
      <c r="D553" s="10"/>
      <c r="E553" s="11"/>
      <c r="F553" s="12"/>
      <c r="G553" s="12"/>
      <c r="H553" s="12"/>
      <c r="I553" s="13"/>
      <c r="J553" s="20"/>
      <c r="N553" s="4"/>
    </row>
    <row r="554" spans="1:14" ht="14.1" customHeight="1" x14ac:dyDescent="0.2">
      <c r="A554" s="5">
        <v>24</v>
      </c>
      <c r="B554" s="39"/>
      <c r="C554" s="24"/>
      <c r="D554" s="10"/>
      <c r="E554" s="11"/>
      <c r="F554" s="12"/>
      <c r="G554" s="12"/>
      <c r="H554" s="12"/>
      <c r="I554" s="13"/>
      <c r="J554" s="20"/>
      <c r="N554" s="4"/>
    </row>
    <row r="555" spans="1:14" ht="14.1" customHeight="1" x14ac:dyDescent="0.2">
      <c r="A555" s="5">
        <v>25</v>
      </c>
      <c r="B555" s="39"/>
      <c r="C555" s="24"/>
      <c r="D555" s="10"/>
      <c r="E555" s="11"/>
      <c r="F555" s="12"/>
      <c r="G555" s="12"/>
      <c r="H555" s="12"/>
      <c r="I555" s="13"/>
      <c r="J555" s="20"/>
      <c r="N555" s="4"/>
    </row>
    <row r="556" spans="1:14" ht="14.1" customHeight="1" x14ac:dyDescent="0.2">
      <c r="A556" s="5">
        <v>26</v>
      </c>
      <c r="B556" s="39"/>
      <c r="C556" s="24"/>
      <c r="D556" s="10"/>
      <c r="E556" s="11"/>
      <c r="F556" s="12"/>
      <c r="G556" s="12"/>
      <c r="H556" s="12"/>
      <c r="I556" s="13"/>
      <c r="J556" s="20"/>
      <c r="N556" s="4"/>
    </row>
    <row r="557" spans="1:14" ht="14.1" customHeight="1" x14ac:dyDescent="0.2">
      <c r="A557" s="5">
        <v>27</v>
      </c>
      <c r="B557" s="39"/>
      <c r="C557" s="24"/>
      <c r="D557" s="10"/>
      <c r="E557" s="11"/>
      <c r="F557" s="12"/>
      <c r="G557" s="12"/>
      <c r="H557" s="12"/>
      <c r="I557" s="13"/>
      <c r="J557" s="20"/>
      <c r="N557" s="4"/>
    </row>
    <row r="558" spans="1:14" ht="14.1" customHeight="1" x14ac:dyDescent="0.2">
      <c r="A558" s="5">
        <v>28</v>
      </c>
      <c r="B558" s="39"/>
      <c r="C558" s="24"/>
      <c r="D558" s="10"/>
      <c r="E558" s="11"/>
      <c r="F558" s="12"/>
      <c r="G558" s="12"/>
      <c r="H558" s="12"/>
      <c r="I558" s="13"/>
      <c r="J558" s="20"/>
      <c r="N558" s="4"/>
    </row>
    <row r="559" spans="1:14" ht="14.1" customHeight="1" x14ac:dyDescent="0.2">
      <c r="A559" s="5">
        <v>29</v>
      </c>
      <c r="B559" s="39"/>
      <c r="C559" s="24"/>
      <c r="D559" s="10"/>
      <c r="E559" s="11"/>
      <c r="F559" s="12"/>
      <c r="G559" s="12"/>
      <c r="H559" s="12"/>
      <c r="I559" s="13"/>
      <c r="J559" s="20"/>
      <c r="N559" s="4"/>
    </row>
    <row r="560" spans="1:14" ht="14.1" customHeight="1" x14ac:dyDescent="0.2">
      <c r="A560" s="5">
        <v>30</v>
      </c>
      <c r="B560" s="39"/>
      <c r="C560" s="24"/>
      <c r="D560" s="10"/>
      <c r="E560" s="11"/>
      <c r="F560" s="12"/>
      <c r="G560" s="12"/>
      <c r="H560" s="12"/>
      <c r="I560" s="13"/>
      <c r="J560" s="20"/>
      <c r="N560" s="4"/>
    </row>
    <row r="561" spans="1:14" ht="14.1" customHeight="1" x14ac:dyDescent="0.2">
      <c r="A561" s="5">
        <v>31</v>
      </c>
      <c r="B561" s="39"/>
      <c r="C561" s="24"/>
      <c r="D561" s="10"/>
      <c r="E561" s="11"/>
      <c r="F561" s="12"/>
      <c r="G561" s="12"/>
      <c r="H561" s="12"/>
      <c r="I561" s="14"/>
      <c r="J561" s="20"/>
      <c r="N561" s="4"/>
    </row>
    <row r="562" spans="1:14" ht="14.1" customHeight="1" x14ac:dyDescent="0.2">
      <c r="A562" s="5">
        <v>32</v>
      </c>
      <c r="B562" s="39"/>
      <c r="C562" s="24"/>
      <c r="D562" s="10"/>
      <c r="E562" s="11"/>
      <c r="F562" s="12"/>
      <c r="G562" s="12"/>
      <c r="H562" s="12"/>
      <c r="I562" s="14"/>
      <c r="J562" s="20"/>
      <c r="N562" s="4"/>
    </row>
    <row r="563" spans="1:14" ht="14.1" customHeight="1" x14ac:dyDescent="0.2">
      <c r="A563" s="5">
        <v>33</v>
      </c>
      <c r="B563" s="39"/>
      <c r="C563" s="24"/>
      <c r="D563" s="10"/>
      <c r="E563" s="11"/>
      <c r="F563" s="12"/>
      <c r="G563" s="12"/>
      <c r="H563" s="12"/>
      <c r="I563" s="14"/>
      <c r="J563" s="20"/>
      <c r="N563" s="4"/>
    </row>
    <row r="564" spans="1:14" ht="14.1" customHeight="1" x14ac:dyDescent="0.2">
      <c r="A564" s="5">
        <v>34</v>
      </c>
      <c r="B564" s="39"/>
      <c r="C564" s="24"/>
      <c r="D564" s="10"/>
      <c r="E564" s="11"/>
      <c r="F564" s="12"/>
      <c r="G564" s="12"/>
      <c r="H564" s="12"/>
      <c r="I564" s="14"/>
      <c r="J564" s="20"/>
      <c r="N564" s="4"/>
    </row>
    <row r="565" spans="1:14" ht="14.1" customHeight="1" x14ac:dyDescent="0.2">
      <c r="A565" s="5">
        <v>35</v>
      </c>
      <c r="B565" s="39"/>
      <c r="C565" s="24"/>
      <c r="D565" s="10"/>
      <c r="E565" s="11"/>
      <c r="F565" s="17"/>
      <c r="G565" s="17"/>
      <c r="H565" s="17"/>
      <c r="I565" s="14"/>
      <c r="J565" s="20"/>
      <c r="N565" s="4"/>
    </row>
    <row r="566" spans="1:14" ht="14.1" customHeight="1" x14ac:dyDescent="0.2">
      <c r="A566" s="5">
        <v>36</v>
      </c>
      <c r="B566" s="39"/>
      <c r="C566" s="24"/>
      <c r="D566" s="10"/>
      <c r="E566" s="11"/>
      <c r="F566" s="17"/>
      <c r="G566" s="17"/>
      <c r="H566" s="17"/>
      <c r="I566" s="14"/>
      <c r="J566" s="20"/>
      <c r="N566" s="4"/>
    </row>
    <row r="567" spans="1:14" ht="14.1" customHeight="1" x14ac:dyDescent="0.2">
      <c r="A567" s="5">
        <v>37</v>
      </c>
      <c r="B567" s="28"/>
      <c r="C567" s="25"/>
      <c r="D567" s="35"/>
      <c r="E567" s="36"/>
      <c r="F567" s="17"/>
      <c r="G567" s="17"/>
      <c r="H567" s="17"/>
      <c r="I567" s="14"/>
      <c r="J567" s="20"/>
      <c r="N567" s="4"/>
    </row>
    <row r="568" spans="1:14" ht="14.1" customHeight="1" x14ac:dyDescent="0.2">
      <c r="A568" s="5">
        <v>38</v>
      </c>
      <c r="B568" s="28"/>
      <c r="C568" s="25"/>
      <c r="D568" s="35"/>
      <c r="E568" s="36"/>
      <c r="F568" s="54"/>
      <c r="G568" s="54"/>
      <c r="H568" s="54"/>
      <c r="I568" s="14"/>
      <c r="J568" s="20"/>
      <c r="N568" s="4"/>
    </row>
    <row r="569" spans="1:14" ht="14.1" customHeight="1" x14ac:dyDescent="0.2">
      <c r="A569" s="5">
        <v>39</v>
      </c>
      <c r="B569" s="39"/>
      <c r="C569" s="39"/>
      <c r="D569" s="55"/>
      <c r="E569" s="52"/>
      <c r="F569" s="54"/>
      <c r="G569" s="54"/>
      <c r="H569" s="54"/>
      <c r="I569" s="14"/>
      <c r="J569" s="20"/>
      <c r="N569" s="4"/>
    </row>
    <row r="570" spans="1:14" ht="14.1" customHeight="1" x14ac:dyDescent="0.2">
      <c r="A570" s="5">
        <v>40</v>
      </c>
      <c r="B570" s="39"/>
      <c r="C570" s="39"/>
      <c r="D570" s="55"/>
      <c r="E570" s="52"/>
      <c r="F570" s="54"/>
      <c r="G570" s="54"/>
      <c r="H570" s="54"/>
      <c r="I570" s="14"/>
      <c r="J570" s="20"/>
      <c r="N570" s="4"/>
    </row>
    <row r="571" spans="1:14" ht="14.1" customHeight="1" x14ac:dyDescent="0.2">
      <c r="A571" s="5"/>
      <c r="B571" s="39"/>
      <c r="C571" s="39"/>
      <c r="D571" s="56"/>
      <c r="E571" s="52"/>
      <c r="F571" s="54"/>
      <c r="G571" s="54"/>
      <c r="H571" s="54"/>
      <c r="I571" s="14"/>
      <c r="J571" s="20"/>
      <c r="N571" s="4"/>
    </row>
    <row r="572" spans="1:14" ht="14.1" customHeight="1" x14ac:dyDescent="0.2">
      <c r="A572" s="5"/>
      <c r="B572" s="39"/>
      <c r="C572" s="39"/>
      <c r="D572" s="55"/>
      <c r="E572" s="52"/>
      <c r="F572" s="54"/>
      <c r="G572" s="54"/>
      <c r="H572" s="54"/>
      <c r="I572" s="14"/>
      <c r="J572" s="20"/>
      <c r="N572" s="4"/>
    </row>
    <row r="573" spans="1:14" ht="14.1" customHeight="1" x14ac:dyDescent="0.2">
      <c r="A573" s="5"/>
      <c r="B573" s="39"/>
      <c r="C573" s="39"/>
      <c r="D573" s="55"/>
      <c r="E573" s="52"/>
      <c r="F573" s="57"/>
      <c r="G573" s="57"/>
      <c r="H573" s="57"/>
      <c r="I573" s="14"/>
      <c r="J573" s="20"/>
      <c r="N573" s="4"/>
    </row>
    <row r="574" spans="1:14" ht="14.1" customHeight="1" x14ac:dyDescent="0.2">
      <c r="A574" s="5"/>
      <c r="B574" s="48"/>
      <c r="C574" s="48"/>
      <c r="D574" s="58"/>
      <c r="E574" s="50"/>
      <c r="F574" s="59"/>
      <c r="G574" s="59"/>
      <c r="H574" s="59"/>
      <c r="I574" s="16"/>
      <c r="J574" s="16"/>
    </row>
    <row r="576" spans="1:14" x14ac:dyDescent="0.2">
      <c r="A576" s="4" t="s">
        <v>47</v>
      </c>
      <c r="B576" s="4">
        <f>COUNTIF(E531:E574,"L")</f>
        <v>0</v>
      </c>
    </row>
    <row r="577" spans="1:10" x14ac:dyDescent="0.2">
      <c r="A577" s="4" t="s">
        <v>48</v>
      </c>
      <c r="B577" s="4">
        <f>COUNTIF(E531:E574,"P")</f>
        <v>0</v>
      </c>
    </row>
    <row r="578" spans="1:10" x14ac:dyDescent="0.2">
      <c r="A578" s="4" t="s">
        <v>49</v>
      </c>
      <c r="B578" s="4">
        <f>SUM(B576:B577)</f>
        <v>0</v>
      </c>
    </row>
    <row r="580" spans="1:10" x14ac:dyDescent="0.2">
      <c r="A580" s="3"/>
      <c r="F580" s="33"/>
      <c r="G580" s="33"/>
      <c r="H580" s="33"/>
      <c r="I580" s="33"/>
      <c r="J580" s="34"/>
    </row>
    <row r="600" spans="1:14" ht="15.75" x14ac:dyDescent="0.25">
      <c r="A600" s="60" t="s">
        <v>0</v>
      </c>
      <c r="B600" s="60"/>
      <c r="C600" s="60"/>
      <c r="D600" s="60"/>
      <c r="E600" s="60"/>
      <c r="F600" s="60"/>
      <c r="G600" s="60"/>
      <c r="H600" s="60"/>
      <c r="I600" s="60"/>
      <c r="J600" s="60"/>
    </row>
    <row r="601" spans="1:14" ht="15.75" x14ac:dyDescent="0.25">
      <c r="A601" s="61" t="s">
        <v>1</v>
      </c>
      <c r="B601" s="61"/>
      <c r="C601" s="61"/>
      <c r="D601" s="61"/>
      <c r="E601" s="61"/>
      <c r="F601" s="61"/>
      <c r="G601" s="61"/>
      <c r="H601" s="61"/>
      <c r="I601" s="61"/>
      <c r="J601" s="61"/>
    </row>
    <row r="602" spans="1:14" ht="15.75" x14ac:dyDescent="0.25">
      <c r="A602" s="62" t="s">
        <v>231</v>
      </c>
      <c r="B602" s="62"/>
      <c r="C602" s="62"/>
      <c r="D602" s="62"/>
      <c r="E602" s="62"/>
      <c r="F602" s="62"/>
      <c r="G602" s="62"/>
      <c r="H602" s="62"/>
      <c r="I602" s="62"/>
      <c r="J602" s="62"/>
    </row>
    <row r="603" spans="1:14" x14ac:dyDescent="0.2">
      <c r="A603" s="3" t="s">
        <v>234</v>
      </c>
    </row>
    <row r="605" spans="1:14" ht="27" customHeight="1" x14ac:dyDescent="0.2">
      <c r="A605" s="5" t="s">
        <v>4</v>
      </c>
      <c r="B605" s="6" t="s">
        <v>88</v>
      </c>
      <c r="C605" s="6" t="s">
        <v>6</v>
      </c>
      <c r="D605" s="7" t="s">
        <v>7</v>
      </c>
      <c r="E605" s="7" t="s">
        <v>8</v>
      </c>
      <c r="F605" s="5"/>
      <c r="G605" s="5"/>
      <c r="H605" s="5"/>
      <c r="I605" s="7"/>
      <c r="J605" s="5"/>
    </row>
    <row r="606" spans="1:14" ht="14.1" customHeight="1" x14ac:dyDescent="0.2">
      <c r="A606" s="5">
        <v>1</v>
      </c>
      <c r="B606" s="39"/>
      <c r="C606" s="24"/>
      <c r="D606" s="10"/>
      <c r="E606" s="11"/>
      <c r="F606" s="12"/>
      <c r="G606" s="12"/>
      <c r="H606" s="12"/>
      <c r="I606" s="13"/>
      <c r="J606" s="20"/>
      <c r="N606" s="4"/>
    </row>
    <row r="607" spans="1:14" ht="14.1" customHeight="1" x14ac:dyDescent="0.2">
      <c r="A607" s="5">
        <v>2</v>
      </c>
      <c r="B607" s="39"/>
      <c r="C607" s="24"/>
      <c r="D607" s="10"/>
      <c r="E607" s="11"/>
      <c r="F607" s="12"/>
      <c r="G607" s="12"/>
      <c r="H607" s="12"/>
      <c r="I607" s="13"/>
      <c r="J607" s="20"/>
      <c r="N607" s="4"/>
    </row>
    <row r="608" spans="1:14" ht="14.1" customHeight="1" x14ac:dyDescent="0.2">
      <c r="A608" s="5">
        <v>3</v>
      </c>
      <c r="B608" s="39"/>
      <c r="C608" s="24"/>
      <c r="D608" s="10"/>
      <c r="E608" s="11"/>
      <c r="F608" s="12"/>
      <c r="G608" s="12"/>
      <c r="H608" s="12"/>
      <c r="I608" s="13"/>
      <c r="J608" s="20"/>
      <c r="N608" s="4"/>
    </row>
    <row r="609" spans="1:14" ht="14.1" customHeight="1" x14ac:dyDescent="0.2">
      <c r="A609" s="5">
        <v>4</v>
      </c>
      <c r="B609" s="39"/>
      <c r="C609" s="24"/>
      <c r="D609" s="10"/>
      <c r="E609" s="11"/>
      <c r="F609" s="12"/>
      <c r="G609" s="12"/>
      <c r="H609" s="12"/>
      <c r="I609" s="13"/>
      <c r="J609" s="20"/>
      <c r="N609" s="4"/>
    </row>
    <row r="610" spans="1:14" ht="14.1" customHeight="1" x14ac:dyDescent="0.2">
      <c r="A610" s="5">
        <v>5</v>
      </c>
      <c r="B610" s="39"/>
      <c r="C610" s="24"/>
      <c r="D610" s="10"/>
      <c r="E610" s="11"/>
      <c r="F610" s="12"/>
      <c r="G610" s="12"/>
      <c r="H610" s="12"/>
      <c r="I610" s="13"/>
      <c r="J610" s="20"/>
      <c r="N610" s="4"/>
    </row>
    <row r="611" spans="1:14" ht="14.1" customHeight="1" x14ac:dyDescent="0.2">
      <c r="A611" s="5">
        <v>6</v>
      </c>
      <c r="B611" s="39"/>
      <c r="C611" s="24"/>
      <c r="D611" s="10"/>
      <c r="E611" s="11"/>
      <c r="F611" s="12"/>
      <c r="G611" s="12"/>
      <c r="H611" s="12"/>
      <c r="I611" s="13"/>
      <c r="J611" s="20"/>
      <c r="N611" s="4"/>
    </row>
    <row r="612" spans="1:14" ht="14.1" customHeight="1" x14ac:dyDescent="0.2">
      <c r="A612" s="5">
        <v>7</v>
      </c>
      <c r="B612" s="39"/>
      <c r="C612" s="24"/>
      <c r="D612" s="10"/>
      <c r="E612" s="11"/>
      <c r="F612" s="12"/>
      <c r="G612" s="12"/>
      <c r="H612" s="12"/>
      <c r="I612" s="13"/>
      <c r="J612" s="20"/>
      <c r="N612" s="4"/>
    </row>
    <row r="613" spans="1:14" ht="14.1" customHeight="1" x14ac:dyDescent="0.2">
      <c r="A613" s="5">
        <v>8</v>
      </c>
      <c r="B613" s="39"/>
      <c r="C613" s="24"/>
      <c r="D613" s="10"/>
      <c r="E613" s="11"/>
      <c r="F613" s="12"/>
      <c r="G613" s="12"/>
      <c r="H613" s="12"/>
      <c r="I613" s="13"/>
      <c r="J613" s="20"/>
      <c r="N613" s="4"/>
    </row>
    <row r="614" spans="1:14" ht="14.1" customHeight="1" x14ac:dyDescent="0.2">
      <c r="A614" s="5">
        <v>9</v>
      </c>
      <c r="B614" s="39"/>
      <c r="C614" s="24"/>
      <c r="D614" s="10"/>
      <c r="E614" s="11"/>
      <c r="F614" s="12"/>
      <c r="G614" s="12"/>
      <c r="H614" s="12"/>
      <c r="I614" s="13"/>
      <c r="J614" s="20"/>
      <c r="N614" s="4"/>
    </row>
    <row r="615" spans="1:14" ht="14.1" customHeight="1" x14ac:dyDescent="0.2">
      <c r="A615" s="5">
        <v>10</v>
      </c>
      <c r="B615" s="39"/>
      <c r="C615" s="24"/>
      <c r="D615" s="10"/>
      <c r="E615" s="11"/>
      <c r="F615" s="12"/>
      <c r="G615" s="12"/>
      <c r="H615" s="12"/>
      <c r="I615" s="13"/>
      <c r="J615" s="20"/>
      <c r="N615" s="4"/>
    </row>
    <row r="616" spans="1:14" ht="14.1" customHeight="1" x14ac:dyDescent="0.2">
      <c r="A616" s="5">
        <v>11</v>
      </c>
      <c r="B616" s="39"/>
      <c r="C616" s="24"/>
      <c r="D616" s="10"/>
      <c r="E616" s="11"/>
      <c r="F616" s="12"/>
      <c r="G616" s="12"/>
      <c r="H616" s="12"/>
      <c r="I616" s="13"/>
      <c r="J616" s="20"/>
      <c r="N616" s="4"/>
    </row>
    <row r="617" spans="1:14" ht="14.1" customHeight="1" x14ac:dyDescent="0.2">
      <c r="A617" s="5">
        <v>12</v>
      </c>
      <c r="B617" s="39"/>
      <c r="C617" s="24"/>
      <c r="D617" s="10"/>
      <c r="E617" s="11"/>
      <c r="F617" s="12"/>
      <c r="G617" s="12"/>
      <c r="H617" s="12"/>
      <c r="I617" s="13"/>
      <c r="J617" s="20"/>
      <c r="N617" s="4"/>
    </row>
    <row r="618" spans="1:14" ht="14.1" customHeight="1" x14ac:dyDescent="0.2">
      <c r="A618" s="5">
        <v>13</v>
      </c>
      <c r="B618" s="39"/>
      <c r="C618" s="24"/>
      <c r="D618" s="10"/>
      <c r="E618" s="11"/>
      <c r="F618" s="12"/>
      <c r="G618" s="12"/>
      <c r="H618" s="12"/>
      <c r="I618" s="13"/>
      <c r="J618" s="20"/>
      <c r="N618" s="4"/>
    </row>
    <row r="619" spans="1:14" ht="14.1" customHeight="1" x14ac:dyDescent="0.2">
      <c r="A619" s="5">
        <v>14</v>
      </c>
      <c r="B619" s="39"/>
      <c r="C619" s="24"/>
      <c r="D619" s="10"/>
      <c r="E619" s="11"/>
      <c r="F619" s="12"/>
      <c r="G619" s="12"/>
      <c r="H619" s="12"/>
      <c r="I619" s="13"/>
      <c r="J619" s="20"/>
      <c r="N619" s="4"/>
    </row>
    <row r="620" spans="1:14" ht="14.1" customHeight="1" x14ac:dyDescent="0.2">
      <c r="A620" s="5">
        <v>15</v>
      </c>
      <c r="B620" s="39"/>
      <c r="C620" s="24"/>
      <c r="D620" s="10"/>
      <c r="E620" s="11"/>
      <c r="F620" s="12"/>
      <c r="G620" s="12"/>
      <c r="H620" s="12"/>
      <c r="I620" s="13"/>
      <c r="J620" s="20"/>
      <c r="N620" s="4"/>
    </row>
    <row r="621" spans="1:14" ht="14.1" customHeight="1" x14ac:dyDescent="0.2">
      <c r="A621" s="5">
        <v>16</v>
      </c>
      <c r="B621" s="39"/>
      <c r="C621" s="24"/>
      <c r="D621" s="10"/>
      <c r="E621" s="11"/>
      <c r="F621" s="12"/>
      <c r="G621" s="12"/>
      <c r="H621" s="12"/>
      <c r="I621" s="13"/>
      <c r="J621" s="20"/>
      <c r="N621" s="4"/>
    </row>
    <row r="622" spans="1:14" ht="14.1" customHeight="1" x14ac:dyDescent="0.2">
      <c r="A622" s="5">
        <v>17</v>
      </c>
      <c r="B622" s="39"/>
      <c r="C622" s="24"/>
      <c r="D622" s="10"/>
      <c r="E622" s="11"/>
      <c r="F622" s="12"/>
      <c r="G622" s="12"/>
      <c r="H622" s="12"/>
      <c r="I622" s="13"/>
      <c r="J622" s="20"/>
      <c r="N622" s="4"/>
    </row>
    <row r="623" spans="1:14" ht="14.1" customHeight="1" x14ac:dyDescent="0.2">
      <c r="A623" s="5">
        <v>18</v>
      </c>
      <c r="B623" s="39"/>
      <c r="C623" s="24"/>
      <c r="D623" s="10"/>
      <c r="E623" s="11"/>
      <c r="F623" s="12"/>
      <c r="G623" s="12"/>
      <c r="H623" s="12"/>
      <c r="I623" s="13"/>
      <c r="J623" s="20"/>
      <c r="N623" s="4"/>
    </row>
    <row r="624" spans="1:14" ht="14.1" customHeight="1" x14ac:dyDescent="0.2">
      <c r="A624" s="5">
        <v>19</v>
      </c>
      <c r="B624" s="39"/>
      <c r="C624" s="24"/>
      <c r="D624" s="10"/>
      <c r="E624" s="11"/>
      <c r="F624" s="12"/>
      <c r="G624" s="12"/>
      <c r="H624" s="12"/>
      <c r="I624" s="13"/>
      <c r="J624" s="20"/>
      <c r="N624" s="4"/>
    </row>
    <row r="625" spans="1:14" ht="14.1" customHeight="1" x14ac:dyDescent="0.2">
      <c r="A625" s="5">
        <v>20</v>
      </c>
      <c r="B625" s="39"/>
      <c r="C625" s="24"/>
      <c r="D625" s="10"/>
      <c r="E625" s="11"/>
      <c r="F625" s="12"/>
      <c r="G625" s="12"/>
      <c r="H625" s="12"/>
      <c r="I625" s="13"/>
      <c r="J625" s="20"/>
      <c r="N625" s="4"/>
    </row>
    <row r="626" spans="1:14" ht="14.1" customHeight="1" x14ac:dyDescent="0.2">
      <c r="A626" s="5">
        <v>21</v>
      </c>
      <c r="B626" s="39"/>
      <c r="C626" s="24"/>
      <c r="D626" s="10"/>
      <c r="E626" s="11"/>
      <c r="F626" s="12"/>
      <c r="G626" s="12"/>
      <c r="H626" s="12"/>
      <c r="I626" s="13"/>
      <c r="J626" s="20"/>
      <c r="N626" s="4"/>
    </row>
    <row r="627" spans="1:14" ht="14.1" customHeight="1" x14ac:dyDescent="0.2">
      <c r="A627" s="5">
        <v>22</v>
      </c>
      <c r="B627" s="39"/>
      <c r="C627" s="24"/>
      <c r="D627" s="10"/>
      <c r="E627" s="11"/>
      <c r="F627" s="12"/>
      <c r="G627" s="12"/>
      <c r="H627" s="12"/>
      <c r="I627" s="13"/>
      <c r="J627" s="20"/>
      <c r="N627" s="4"/>
    </row>
    <row r="628" spans="1:14" ht="14.1" customHeight="1" x14ac:dyDescent="0.2">
      <c r="A628" s="5">
        <v>23</v>
      </c>
      <c r="B628" s="39"/>
      <c r="C628" s="24"/>
      <c r="D628" s="10"/>
      <c r="E628" s="11"/>
      <c r="F628" s="12"/>
      <c r="G628" s="12"/>
      <c r="H628" s="12"/>
      <c r="I628" s="13"/>
      <c r="J628" s="20"/>
      <c r="N628" s="4"/>
    </row>
    <row r="629" spans="1:14" ht="14.1" customHeight="1" x14ac:dyDescent="0.2">
      <c r="A629" s="5">
        <v>24</v>
      </c>
      <c r="B629" s="39"/>
      <c r="C629" s="24"/>
      <c r="D629" s="10"/>
      <c r="E629" s="11"/>
      <c r="F629" s="12"/>
      <c r="G629" s="12"/>
      <c r="H629" s="12"/>
      <c r="I629" s="13"/>
      <c r="J629" s="20"/>
      <c r="N629" s="4"/>
    </row>
    <row r="630" spans="1:14" ht="14.1" customHeight="1" x14ac:dyDescent="0.2">
      <c r="A630" s="5">
        <v>25</v>
      </c>
      <c r="B630" s="39"/>
      <c r="C630" s="24"/>
      <c r="D630" s="10"/>
      <c r="E630" s="11"/>
      <c r="F630" s="12"/>
      <c r="G630" s="12"/>
      <c r="H630" s="12"/>
      <c r="I630" s="13"/>
      <c r="J630" s="20"/>
      <c r="N630" s="4"/>
    </row>
    <row r="631" spans="1:14" ht="14.1" customHeight="1" x14ac:dyDescent="0.2">
      <c r="A631" s="5">
        <v>26</v>
      </c>
      <c r="B631" s="39"/>
      <c r="C631" s="24"/>
      <c r="D631" s="10"/>
      <c r="E631" s="11"/>
      <c r="F631" s="12"/>
      <c r="G631" s="12"/>
      <c r="H631" s="12"/>
      <c r="I631" s="13"/>
      <c r="J631" s="20"/>
      <c r="N631" s="4"/>
    </row>
    <row r="632" spans="1:14" ht="14.1" customHeight="1" x14ac:dyDescent="0.2">
      <c r="A632" s="5">
        <v>27</v>
      </c>
      <c r="B632" s="39"/>
      <c r="C632" s="24"/>
      <c r="D632" s="10"/>
      <c r="E632" s="11"/>
      <c r="F632" s="12"/>
      <c r="G632" s="12"/>
      <c r="H632" s="12"/>
      <c r="I632" s="13"/>
      <c r="J632" s="20"/>
      <c r="N632" s="4"/>
    </row>
    <row r="633" spans="1:14" ht="14.1" customHeight="1" x14ac:dyDescent="0.2">
      <c r="A633" s="5">
        <v>28</v>
      </c>
      <c r="B633" s="39"/>
      <c r="C633" s="24"/>
      <c r="D633" s="10"/>
      <c r="E633" s="11"/>
      <c r="F633" s="12"/>
      <c r="G633" s="12"/>
      <c r="H633" s="12"/>
      <c r="I633" s="13"/>
      <c r="J633" s="20"/>
      <c r="N633" s="4"/>
    </row>
    <row r="634" spans="1:14" ht="14.1" customHeight="1" x14ac:dyDescent="0.2">
      <c r="A634" s="5">
        <v>29</v>
      </c>
      <c r="B634" s="39"/>
      <c r="C634" s="24"/>
      <c r="D634" s="10"/>
      <c r="E634" s="11"/>
      <c r="F634" s="12"/>
      <c r="G634" s="12"/>
      <c r="H634" s="12"/>
      <c r="I634" s="13"/>
      <c r="J634" s="20"/>
      <c r="N634" s="4"/>
    </row>
    <row r="635" spans="1:14" ht="14.1" customHeight="1" x14ac:dyDescent="0.2">
      <c r="A635" s="5">
        <v>30</v>
      </c>
      <c r="B635" s="39"/>
      <c r="C635" s="24"/>
      <c r="D635" s="10"/>
      <c r="E635" s="11"/>
      <c r="F635" s="12"/>
      <c r="G635" s="12"/>
      <c r="H635" s="12"/>
      <c r="I635" s="13"/>
      <c r="J635" s="20"/>
      <c r="N635" s="4"/>
    </row>
    <row r="636" spans="1:14" ht="14.1" customHeight="1" x14ac:dyDescent="0.2">
      <c r="A636" s="5">
        <v>31</v>
      </c>
      <c r="B636" s="39"/>
      <c r="C636" s="24"/>
      <c r="D636" s="10"/>
      <c r="E636" s="11"/>
      <c r="F636" s="21"/>
      <c r="G636" s="21"/>
      <c r="H636" s="21"/>
      <c r="I636" s="14"/>
      <c r="J636" s="20"/>
      <c r="N636" s="4"/>
    </row>
    <row r="637" spans="1:14" ht="14.1" customHeight="1" x14ac:dyDescent="0.2">
      <c r="A637" s="5">
        <v>32</v>
      </c>
      <c r="B637" s="39"/>
      <c r="C637" s="24"/>
      <c r="D637" s="10"/>
      <c r="E637" s="11"/>
      <c r="F637" s="21"/>
      <c r="G637" s="21"/>
      <c r="H637" s="21"/>
      <c r="I637" s="14"/>
      <c r="J637" s="20"/>
      <c r="N637" s="4"/>
    </row>
    <row r="638" spans="1:14" ht="14.1" customHeight="1" x14ac:dyDescent="0.2">
      <c r="A638" s="5">
        <v>33</v>
      </c>
      <c r="B638" s="39"/>
      <c r="C638" s="24"/>
      <c r="D638" s="10"/>
      <c r="E638" s="11"/>
      <c r="F638" s="21"/>
      <c r="G638" s="21"/>
      <c r="H638" s="21"/>
      <c r="I638" s="14"/>
      <c r="J638" s="20"/>
      <c r="N638" s="4"/>
    </row>
    <row r="639" spans="1:14" ht="14.1" customHeight="1" x14ac:dyDescent="0.2">
      <c r="A639" s="5">
        <v>34</v>
      </c>
      <c r="B639" s="39"/>
      <c r="C639" s="24"/>
      <c r="D639" s="10"/>
      <c r="E639" s="11"/>
      <c r="F639" s="21"/>
      <c r="G639" s="21"/>
      <c r="H639" s="21"/>
      <c r="I639" s="14"/>
      <c r="J639" s="20"/>
      <c r="N639" s="4"/>
    </row>
    <row r="640" spans="1:14" ht="14.1" customHeight="1" x14ac:dyDescent="0.2">
      <c r="A640" s="5">
        <v>35</v>
      </c>
      <c r="B640" s="39"/>
      <c r="C640" s="24"/>
      <c r="D640" s="10"/>
      <c r="E640" s="11"/>
      <c r="F640" s="17"/>
      <c r="G640" s="17"/>
      <c r="H640" s="17"/>
      <c r="I640" s="14"/>
      <c r="J640" s="20"/>
      <c r="N640" s="4"/>
    </row>
    <row r="641" spans="1:14" ht="14.1" customHeight="1" x14ac:dyDescent="0.2">
      <c r="A641" s="5">
        <v>36</v>
      </c>
      <c r="B641" s="39"/>
      <c r="C641" s="24"/>
      <c r="D641" s="10"/>
      <c r="E641" s="11"/>
      <c r="F641" s="54"/>
      <c r="G641" s="54"/>
      <c r="H641" s="54"/>
      <c r="I641" s="14"/>
      <c r="J641" s="20"/>
      <c r="N641" s="4"/>
    </row>
    <row r="642" spans="1:14" ht="14.1" customHeight="1" x14ac:dyDescent="0.2">
      <c r="A642" s="5">
        <v>37</v>
      </c>
      <c r="B642" s="28"/>
      <c r="C642" s="25"/>
      <c r="D642" s="35"/>
      <c r="E642" s="36"/>
      <c r="F642" s="54"/>
      <c r="G642" s="54"/>
      <c r="H642" s="54"/>
      <c r="I642" s="14"/>
      <c r="J642" s="20"/>
      <c r="N642" s="4"/>
    </row>
    <row r="643" spans="1:14" ht="14.1" customHeight="1" x14ac:dyDescent="0.2">
      <c r="A643" s="5"/>
      <c r="B643" s="28"/>
      <c r="C643" s="25"/>
      <c r="D643" s="35"/>
      <c r="E643" s="36"/>
      <c r="F643" s="54"/>
      <c r="G643" s="54"/>
      <c r="H643" s="54"/>
      <c r="I643" s="14"/>
      <c r="J643" s="20"/>
      <c r="N643" s="4"/>
    </row>
    <row r="644" spans="1:14" ht="14.1" customHeight="1" x14ac:dyDescent="0.2">
      <c r="A644" s="5"/>
      <c r="B644" s="39"/>
      <c r="C644" s="39"/>
      <c r="D644" s="55"/>
      <c r="E644" s="52"/>
      <c r="F644" s="54"/>
      <c r="G644" s="54"/>
      <c r="H644" s="54"/>
      <c r="I644" s="14"/>
      <c r="J644" s="20"/>
      <c r="N644" s="4"/>
    </row>
    <row r="645" spans="1:14" ht="14.1" customHeight="1" x14ac:dyDescent="0.2">
      <c r="A645" s="5"/>
      <c r="B645" s="39"/>
      <c r="C645" s="39"/>
      <c r="D645" s="55"/>
      <c r="E645" s="52"/>
      <c r="F645" s="54"/>
      <c r="G645" s="54"/>
      <c r="H645" s="54"/>
      <c r="I645" s="14"/>
      <c r="J645" s="20"/>
      <c r="N645" s="4"/>
    </row>
    <row r="646" spans="1:14" ht="14.1" customHeight="1" x14ac:dyDescent="0.2">
      <c r="A646" s="5"/>
      <c r="B646" s="39"/>
      <c r="C646" s="39"/>
      <c r="D646" s="56"/>
      <c r="E646" s="52"/>
      <c r="F646" s="54"/>
      <c r="G646" s="54"/>
      <c r="H646" s="54"/>
      <c r="I646" s="14"/>
      <c r="J646" s="20"/>
      <c r="N646" s="4"/>
    </row>
    <row r="647" spans="1:14" ht="14.1" customHeight="1" x14ac:dyDescent="0.2">
      <c r="A647" s="5"/>
      <c r="B647" s="39"/>
      <c r="C647" s="39"/>
      <c r="D647" s="55"/>
      <c r="E647" s="52"/>
      <c r="F647" s="54"/>
      <c r="G647" s="54"/>
      <c r="H647" s="54"/>
      <c r="I647" s="14"/>
      <c r="J647" s="20"/>
      <c r="N647" s="4"/>
    </row>
    <row r="648" spans="1:14" ht="14.1" customHeight="1" x14ac:dyDescent="0.2">
      <c r="A648" s="5"/>
      <c r="B648" s="39"/>
      <c r="C648" s="39"/>
      <c r="D648" s="55"/>
      <c r="E648" s="52"/>
      <c r="F648" s="57"/>
      <c r="G648" s="57"/>
      <c r="H648" s="57"/>
      <c r="I648" s="14"/>
      <c r="J648" s="20"/>
      <c r="N648" s="4"/>
    </row>
    <row r="649" spans="1:14" ht="14.1" customHeight="1" x14ac:dyDescent="0.2">
      <c r="A649" s="5"/>
      <c r="B649" s="48"/>
      <c r="C649" s="48"/>
      <c r="D649" s="58"/>
      <c r="E649" s="50"/>
      <c r="F649" s="59"/>
      <c r="G649" s="59"/>
      <c r="H649" s="59"/>
      <c r="I649" s="16"/>
      <c r="J649" s="16"/>
    </row>
    <row r="651" spans="1:14" x14ac:dyDescent="0.2">
      <c r="A651" s="4" t="s">
        <v>47</v>
      </c>
      <c r="B651" s="4">
        <f>COUNTIF(E606:E649,"L")</f>
        <v>0</v>
      </c>
    </row>
    <row r="652" spans="1:14" x14ac:dyDescent="0.2">
      <c r="A652" s="4" t="s">
        <v>48</v>
      </c>
      <c r="B652" s="4">
        <f>COUNTIF(E606:E649,"P")</f>
        <v>0</v>
      </c>
    </row>
    <row r="653" spans="1:14" x14ac:dyDescent="0.2">
      <c r="A653" s="4" t="s">
        <v>49</v>
      </c>
      <c r="B653" s="4">
        <f>SUM(B651:B652)</f>
        <v>0</v>
      </c>
    </row>
    <row r="655" spans="1:14" x14ac:dyDescent="0.2">
      <c r="A655" s="3"/>
      <c r="F655" s="33"/>
      <c r="G655" s="33"/>
      <c r="H655" s="33"/>
      <c r="I655" s="33"/>
      <c r="J655" s="34"/>
    </row>
    <row r="657" spans="6:10" x14ac:dyDescent="0.2">
      <c r="F657" s="34"/>
      <c r="G657" s="34"/>
      <c r="H657" s="34"/>
      <c r="I657" s="34"/>
      <c r="J657" s="34"/>
    </row>
  </sheetData>
  <mergeCells count="27">
    <mergeCell ref="A77:J77"/>
    <mergeCell ref="A1:J1"/>
    <mergeCell ref="A2:J2"/>
    <mergeCell ref="A3:J3"/>
    <mergeCell ref="A75:J75"/>
    <mergeCell ref="A76:J76"/>
    <mergeCell ref="A377:J377"/>
    <mergeCell ref="A150:J150"/>
    <mergeCell ref="A151:J151"/>
    <mergeCell ref="A152:J152"/>
    <mergeCell ref="A225:J225"/>
    <mergeCell ref="A226:J226"/>
    <mergeCell ref="A227:J227"/>
    <mergeCell ref="A300:J300"/>
    <mergeCell ref="A301:J301"/>
    <mergeCell ref="A302:J302"/>
    <mergeCell ref="A375:J375"/>
    <mergeCell ref="A376:J376"/>
    <mergeCell ref="A600:J600"/>
    <mergeCell ref="A601:J601"/>
    <mergeCell ref="A602:J602"/>
    <mergeCell ref="A450:J450"/>
    <mergeCell ref="A451:J451"/>
    <mergeCell ref="A452:J452"/>
    <mergeCell ref="A525:J525"/>
    <mergeCell ref="A526:J526"/>
    <mergeCell ref="A527:J527"/>
  </mergeCells>
  <conditionalFormatting sqref="J117:J119 J82:J87 J8:J32 J156:J173 J89:J104 J186 F39:H41 F111:H119 F636:H640">
    <cfRule type="cellIs" dxfId="6" priority="7" operator="equal">
      <formula>"V"</formula>
    </cfRule>
  </conditionalFormatting>
  <conditionalFormatting sqref="F185:H192">
    <cfRule type="cellIs" dxfId="5" priority="6" operator="equal">
      <formula>"V"</formula>
    </cfRule>
  </conditionalFormatting>
  <conditionalFormatting sqref="F260:H267">
    <cfRule type="cellIs" dxfId="4" priority="5" operator="equal">
      <formula>"V"</formula>
    </cfRule>
  </conditionalFormatting>
  <conditionalFormatting sqref="F335:H342">
    <cfRule type="cellIs" dxfId="3" priority="4" operator="equal">
      <formula>"V"</formula>
    </cfRule>
  </conditionalFormatting>
  <conditionalFormatting sqref="F410:H417">
    <cfRule type="cellIs" dxfId="2" priority="3" operator="equal">
      <formula>"V"</formula>
    </cfRule>
  </conditionalFormatting>
  <conditionalFormatting sqref="F485:H492">
    <cfRule type="cellIs" dxfId="1" priority="2" operator="equal">
      <formula>"V"</formula>
    </cfRule>
  </conditionalFormatting>
  <conditionalFormatting sqref="F560:H567">
    <cfRule type="cellIs" dxfId="0" priority="1" operator="equal">
      <formula>"V"</formula>
    </cfRule>
  </conditionalFormatting>
  <pageMargins left="0.35433070866141736" right="0.35433070866141736" top="0.39370078740157483" bottom="1.1811023622047245" header="0.51181102362204722" footer="0.51181102362204722"/>
  <pageSetup paperSize="5" scale="90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KLS 7 New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tamansiswa2</cp:lastModifiedBy>
  <dcterms:created xsi:type="dcterms:W3CDTF">2020-07-11T11:19:39Z</dcterms:created>
  <dcterms:modified xsi:type="dcterms:W3CDTF">2020-07-12T03:19:15Z</dcterms:modified>
</cp:coreProperties>
</file>